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showInkAnnotation="0"/>
  <mc:AlternateContent xmlns:mc="http://schemas.openxmlformats.org/markup-compatibility/2006">
    <mc:Choice Requires="x15">
      <x15ac:absPath xmlns:x15ac="http://schemas.microsoft.com/office/spreadsheetml/2010/11/ac" url="C:\Users\fsievert.SJS\Nextcloud\genialsozial_global\Unterlagen\"/>
    </mc:Choice>
  </mc:AlternateContent>
  <xr:revisionPtr revIDLastSave="0" documentId="13_ncr:1_{015EED85-5149-4F3B-8686-4B10C9F778B5}" xr6:coauthVersionLast="36" xr6:coauthVersionMax="47" xr10:uidLastSave="{00000000-0000-0000-0000-000000000000}"/>
  <bookViews>
    <workbookView xWindow="0" yWindow="0" windowWidth="38400" windowHeight="17625" xr2:uid="{00000000-000D-0000-FFFF-FFFF00000000}"/>
  </bookViews>
  <sheets>
    <sheet name="Erläuterungen Belegliste" sheetId="6" r:id="rId1"/>
    <sheet name="Gesamt" sheetId="20" r:id="rId2"/>
    <sheet name="Jahr 1" sheetId="4" r:id="rId3"/>
    <sheet name="Jahr 2" sheetId="24" r:id="rId4"/>
    <sheet name="Jahr 3" sheetId="29" r:id="rId5"/>
    <sheet name="Belegliste Ausgaben" sheetId="26" r:id="rId6"/>
  </sheets>
  <definedNames>
    <definedName name="_xlnm.Print_Area" localSheetId="5">'Belegliste Ausgaben'!$A$1:$I$44</definedName>
    <definedName name="_xlnm.Print_Area" localSheetId="1">Gesamt!$A$1:$I$32</definedName>
    <definedName name="_xlnm.Print_Area" localSheetId="2">'Jahr 1'!$A$1:$H$54</definedName>
    <definedName name="_xlnm.Print_Area" localSheetId="3">'Jahr 2'!$A$1:$H$54</definedName>
    <definedName name="_xlnm.Print_Area" localSheetId="4">'Jahr 3'!$A$1:$H$54</definedName>
    <definedName name="_xlnm.Print_Titles" localSheetId="5">'Belegliste Ausgaben'!$16:$18</definedName>
  </definedNames>
  <calcPr calcId="191028"/>
</workbook>
</file>

<file path=xl/calcChain.xml><?xml version="1.0" encoding="utf-8"?>
<calcChain xmlns="http://schemas.openxmlformats.org/spreadsheetml/2006/main">
  <c r="K31" i="20" l="1"/>
  <c r="J31" i="20"/>
  <c r="I31" i="20"/>
  <c r="H31" i="20"/>
  <c r="F31" i="20"/>
  <c r="E31" i="20"/>
  <c r="D31" i="20"/>
  <c r="C31" i="20"/>
  <c r="C5" i="4" l="1"/>
  <c r="C4" i="4"/>
  <c r="C3" i="4"/>
  <c r="C2" i="4"/>
  <c r="K27" i="20"/>
  <c r="K26" i="20"/>
  <c r="K25" i="20"/>
  <c r="K24" i="20"/>
  <c r="K16" i="20"/>
  <c r="K14" i="20"/>
  <c r="K13" i="20"/>
  <c r="K12" i="20"/>
  <c r="J16" i="20"/>
  <c r="F27" i="20"/>
  <c r="F26" i="20"/>
  <c r="F25" i="20"/>
  <c r="F24" i="20"/>
  <c r="E27" i="20"/>
  <c r="D27" i="20"/>
  <c r="C27" i="20"/>
  <c r="I35" i="26"/>
  <c r="I20" i="26"/>
  <c r="F14" i="4" l="1"/>
  <c r="F23" i="4"/>
  <c r="F24" i="4"/>
  <c r="F25" i="4"/>
  <c r="F27" i="4"/>
  <c r="F18" i="24"/>
  <c r="F24" i="24"/>
  <c r="F18" i="29"/>
  <c r="J26" i="20"/>
  <c r="J25" i="20"/>
  <c r="J27" i="20" s="1"/>
  <c r="J24" i="20"/>
  <c r="J23" i="20"/>
  <c r="J8" i="20"/>
  <c r="I26" i="20"/>
  <c r="I25" i="20"/>
  <c r="I24" i="20"/>
  <c r="I16" i="20"/>
  <c r="I8" i="20"/>
  <c r="E26" i="20"/>
  <c r="E25" i="20"/>
  <c r="E24" i="20"/>
  <c r="E23" i="20"/>
  <c r="E8" i="20"/>
  <c r="D8" i="20"/>
  <c r="D26" i="20"/>
  <c r="D25" i="20"/>
  <c r="D24" i="20"/>
  <c r="D23" i="20"/>
  <c r="G45" i="29"/>
  <c r="F45" i="29"/>
  <c r="G42" i="29"/>
  <c r="F42" i="29"/>
  <c r="G40" i="29"/>
  <c r="F40" i="29"/>
  <c r="H33" i="29"/>
  <c r="G30" i="29"/>
  <c r="F27" i="29"/>
  <c r="F26" i="29" s="1"/>
  <c r="E14" i="20" s="1"/>
  <c r="G26" i="29"/>
  <c r="J14" i="20" s="1"/>
  <c r="F25" i="29"/>
  <c r="F24" i="29"/>
  <c r="F23" i="29"/>
  <c r="F22" i="29"/>
  <c r="G21" i="29"/>
  <c r="F21" i="29"/>
  <c r="E13" i="20" s="1"/>
  <c r="F20" i="29"/>
  <c r="F19" i="29"/>
  <c r="F17" i="29"/>
  <c r="G16" i="29"/>
  <c r="F15" i="29"/>
  <c r="F14" i="29"/>
  <c r="F12" i="29"/>
  <c r="F11" i="29" s="1"/>
  <c r="E11" i="20" s="1"/>
  <c r="E15" i="20" s="1"/>
  <c r="G11" i="29"/>
  <c r="C3" i="29"/>
  <c r="C2" i="29"/>
  <c r="F16" i="29" l="1"/>
  <c r="E12" i="20" s="1"/>
  <c r="F50" i="29"/>
  <c r="G50" i="29"/>
  <c r="I27" i="20"/>
  <c r="G28" i="29"/>
  <c r="G32" i="29" s="1"/>
  <c r="J11" i="20"/>
  <c r="J15" i="20" s="1"/>
  <c r="J17" i="20" s="1"/>
  <c r="H16" i="29"/>
  <c r="J12" i="20"/>
  <c r="H21" i="29"/>
  <c r="J13" i="20"/>
  <c r="H42" i="29"/>
  <c r="H45" i="29"/>
  <c r="F28" i="29"/>
  <c r="F31" i="29" s="1"/>
  <c r="H11" i="29"/>
  <c r="H40" i="29"/>
  <c r="F22" i="24"/>
  <c r="F17" i="24"/>
  <c r="C3" i="24"/>
  <c r="C2" i="24"/>
  <c r="G26" i="24"/>
  <c r="I14" i="20" s="1"/>
  <c r="G26" i="4"/>
  <c r="I41" i="26"/>
  <c r="I40" i="26"/>
  <c r="I39" i="26"/>
  <c r="I38" i="26"/>
  <c r="I37" i="26"/>
  <c r="I36" i="26"/>
  <c r="I34" i="26"/>
  <c r="I33" i="26"/>
  <c r="I42" i="26" s="1"/>
  <c r="I32" i="26"/>
  <c r="I29" i="26"/>
  <c r="I28" i="26"/>
  <c r="I27" i="26"/>
  <c r="I26" i="26"/>
  <c r="I25" i="26"/>
  <c r="I24" i="26"/>
  <c r="I23" i="26"/>
  <c r="I22" i="26"/>
  <c r="I21" i="26"/>
  <c r="A4" i="26"/>
  <c r="A5" i="26" s="1"/>
  <c r="A6" i="26" s="1"/>
  <c r="A7" i="26" s="1"/>
  <c r="A8" i="26" s="1"/>
  <c r="A9" i="26" s="1"/>
  <c r="A10" i="26" s="1"/>
  <c r="D11" i="26"/>
  <c r="E13" i="26" s="1"/>
  <c r="G11" i="26"/>
  <c r="F12" i="24"/>
  <c r="F14" i="24"/>
  <c r="F15" i="24"/>
  <c r="F19" i="24"/>
  <c r="F23" i="24"/>
  <c r="F15" i="4"/>
  <c r="I23" i="20"/>
  <c r="H23" i="20"/>
  <c r="C23" i="20"/>
  <c r="C8" i="20"/>
  <c r="H42" i="26"/>
  <c r="H30" i="26"/>
  <c r="G44" i="26"/>
  <c r="G45" i="24"/>
  <c r="F45" i="24"/>
  <c r="G42" i="24"/>
  <c r="F42" i="24"/>
  <c r="G40" i="24"/>
  <c r="F40" i="24"/>
  <c r="H33" i="24"/>
  <c r="G30" i="24"/>
  <c r="F27" i="24"/>
  <c r="F26" i="24" s="1"/>
  <c r="D14" i="20" s="1"/>
  <c r="F25" i="24"/>
  <c r="G21" i="24"/>
  <c r="I13" i="20" s="1"/>
  <c r="F20" i="24"/>
  <c r="G16" i="24"/>
  <c r="I12" i="20" s="1"/>
  <c r="G11" i="24"/>
  <c r="G28" i="24" s="1"/>
  <c r="G32" i="24" s="1"/>
  <c r="G45" i="4"/>
  <c r="F45" i="4"/>
  <c r="G42" i="4"/>
  <c r="F42" i="4"/>
  <c r="G40" i="4"/>
  <c r="F40" i="4"/>
  <c r="H33" i="4"/>
  <c r="G30" i="4"/>
  <c r="F26" i="4"/>
  <c r="C14" i="20" s="1"/>
  <c r="F14" i="20" s="1"/>
  <c r="G21" i="4"/>
  <c r="H13" i="20" s="1"/>
  <c r="F20" i="4"/>
  <c r="G16" i="4"/>
  <c r="H12" i="20" s="1"/>
  <c r="G11" i="4"/>
  <c r="H11" i="20" s="1"/>
  <c r="H14" i="20"/>
  <c r="H8" i="20"/>
  <c r="H26" i="20"/>
  <c r="H25" i="20"/>
  <c r="H24" i="20"/>
  <c r="C25" i="20"/>
  <c r="C26" i="20"/>
  <c r="H16" i="20"/>
  <c r="C24" i="20"/>
  <c r="F21" i="4"/>
  <c r="C13" i="20" s="1"/>
  <c r="F16" i="4"/>
  <c r="C12" i="20" s="1"/>
  <c r="E14" i="26" l="1"/>
  <c r="H50" i="29"/>
  <c r="G50" i="4"/>
  <c r="H45" i="4"/>
  <c r="H45" i="24"/>
  <c r="G50" i="24"/>
  <c r="F50" i="24"/>
  <c r="H42" i="4"/>
  <c r="I11" i="20"/>
  <c r="K11" i="20" s="1"/>
  <c r="H42" i="24"/>
  <c r="F11" i="4"/>
  <c r="H11" i="4" s="1"/>
  <c r="F16" i="24"/>
  <c r="D12" i="20" s="1"/>
  <c r="F12" i="20" s="1"/>
  <c r="F11" i="24"/>
  <c r="F28" i="24" s="1"/>
  <c r="I30" i="26"/>
  <c r="H44" i="26" s="1"/>
  <c r="F21" i="24"/>
  <c r="D13" i="20" s="1"/>
  <c r="F13" i="20" s="1"/>
  <c r="H40" i="4"/>
  <c r="F50" i="4"/>
  <c r="H21" i="4"/>
  <c r="G28" i="4"/>
  <c r="G32" i="4" s="1"/>
  <c r="G35" i="4" s="1"/>
  <c r="F28" i="4"/>
  <c r="F31" i="4" s="1"/>
  <c r="F30" i="4" s="1"/>
  <c r="F32" i="4" s="1"/>
  <c r="F35" i="4" s="1"/>
  <c r="H15" i="20"/>
  <c r="H28" i="29"/>
  <c r="H31" i="29"/>
  <c r="F30" i="29"/>
  <c r="E16" i="20" s="1"/>
  <c r="E17" i="20" s="1"/>
  <c r="G35" i="29"/>
  <c r="G35" i="24"/>
  <c r="I19" i="20" s="1"/>
  <c r="H16" i="4"/>
  <c r="H40" i="24"/>
  <c r="H27" i="20"/>
  <c r="K15" i="20" l="1"/>
  <c r="H17" i="20"/>
  <c r="H50" i="24"/>
  <c r="H50" i="4"/>
  <c r="H21" i="24"/>
  <c r="H16" i="24"/>
  <c r="C11" i="20"/>
  <c r="C15" i="20" s="1"/>
  <c r="G34" i="29"/>
  <c r="G36" i="29" s="1"/>
  <c r="J19" i="20"/>
  <c r="J20" i="20" s="1"/>
  <c r="J28" i="20" s="1"/>
  <c r="J29" i="20" s="1"/>
  <c r="D11" i="20"/>
  <c r="D15" i="20" s="1"/>
  <c r="H11" i="24"/>
  <c r="I15" i="20"/>
  <c r="I17" i="20" s="1"/>
  <c r="I20" i="20" s="1"/>
  <c r="H31" i="4"/>
  <c r="H28" i="4"/>
  <c r="F32" i="29"/>
  <c r="H30" i="29"/>
  <c r="H32" i="4"/>
  <c r="F31" i="24"/>
  <c r="H28" i="24"/>
  <c r="G34" i="24"/>
  <c r="H30" i="4"/>
  <c r="C16" i="20"/>
  <c r="K17" i="20" l="1"/>
  <c r="D17" i="20"/>
  <c r="C17" i="20"/>
  <c r="F15" i="20"/>
  <c r="F11" i="20"/>
  <c r="G51" i="29"/>
  <c r="F35" i="29"/>
  <c r="H32" i="29"/>
  <c r="H31" i="24"/>
  <c r="F30" i="24"/>
  <c r="D16" i="20" s="1"/>
  <c r="F16" i="20" s="1"/>
  <c r="G36" i="24"/>
  <c r="G34" i="4"/>
  <c r="H19" i="20"/>
  <c r="K19" i="20" s="1"/>
  <c r="C19" i="20"/>
  <c r="F34" i="4"/>
  <c r="F36" i="4" s="1"/>
  <c r="F51" i="4" s="1"/>
  <c r="K20" i="20" l="1"/>
  <c r="K28" i="20" s="1"/>
  <c r="K29" i="20" s="1"/>
  <c r="F17" i="20"/>
  <c r="C20" i="20"/>
  <c r="F34" i="29"/>
  <c r="H34" i="29" s="1"/>
  <c r="E19" i="20"/>
  <c r="E20" i="20" s="1"/>
  <c r="E28" i="20" s="1"/>
  <c r="E29" i="20" s="1"/>
  <c r="I28" i="20"/>
  <c r="I29" i="20" s="1"/>
  <c r="G52" i="29"/>
  <c r="F52" i="4"/>
  <c r="F54" i="4" s="1"/>
  <c r="H34" i="4"/>
  <c r="G36" i="4"/>
  <c r="G51" i="24"/>
  <c r="H20" i="20"/>
  <c r="H28" i="20" s="1"/>
  <c r="H29" i="20" s="1"/>
  <c r="H30" i="24"/>
  <c r="F32" i="24"/>
  <c r="F36" i="29" l="1"/>
  <c r="C28" i="20"/>
  <c r="F51" i="29"/>
  <c r="H36" i="29"/>
  <c r="G52" i="24"/>
  <c r="F35" i="24"/>
  <c r="D19" i="20" s="1"/>
  <c r="H32" i="24"/>
  <c r="G51" i="4"/>
  <c r="H36" i="4"/>
  <c r="I36" i="4"/>
  <c r="D20" i="20" l="1"/>
  <c r="F20" i="20" s="1"/>
  <c r="F19" i="20"/>
  <c r="C29" i="20"/>
  <c r="I36" i="24"/>
  <c r="I36" i="29"/>
  <c r="F52" i="29"/>
  <c r="H52" i="29" s="1"/>
  <c r="H51" i="29"/>
  <c r="H51" i="4"/>
  <c r="G52" i="4"/>
  <c r="H52" i="4" s="1"/>
  <c r="F34" i="24"/>
  <c r="D28" i="20" l="1"/>
  <c r="F28" i="20" s="1"/>
  <c r="F54" i="29"/>
  <c r="H34" i="24"/>
  <c r="F36" i="24"/>
  <c r="D29" i="20" l="1"/>
  <c r="F29" i="20" s="1"/>
  <c r="F51" i="24"/>
  <c r="H36" i="24"/>
  <c r="F52" i="24" l="1"/>
  <c r="H52" i="24" s="1"/>
  <c r="H51" i="24"/>
  <c r="F5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hae</author>
    <author>prak</author>
  </authors>
  <commentList>
    <comment ref="D9" authorId="0" shapeId="0" xr:uid="{00000000-0006-0000-0200-000001000000}">
      <text>
        <r>
          <rPr>
            <sz val="9"/>
            <color indexed="81"/>
            <rFont val="Tahoma"/>
            <family val="2"/>
          </rPr>
          <t>Die Einheiten sind nicht näher definiert, weil sie unterschiedlich sein können:
Beispiel:
Anzahl Tage x Anzahl Personen x Kosten pro Person</t>
        </r>
      </text>
    </comment>
    <comment ref="B30" authorId="1" shapeId="0" xr:uid="{00000000-0006-0000-0200-000002000000}">
      <text>
        <r>
          <rPr>
            <sz val="9"/>
            <color indexed="81"/>
            <rFont val="Tahoma"/>
            <family val="2"/>
          </rPr>
          <t>Mittelreserven werden</t>
        </r>
        <r>
          <rPr>
            <b/>
            <sz val="9"/>
            <color indexed="81"/>
            <rFont val="Tahoma"/>
            <family val="2"/>
          </rPr>
          <t xml:space="preserve"> nur mit Nachweis</t>
        </r>
        <r>
          <rPr>
            <sz val="9"/>
            <color indexed="81"/>
            <rFont val="Tahoma"/>
            <family val="2"/>
          </rPr>
          <t xml:space="preserve"> anerkannt!
Diese dürfen max. 3,5 % der Zwischensumme Projektausgaben betragen.</t>
        </r>
      </text>
    </comment>
    <comment ref="C35" authorId="0" shapeId="0" xr:uid="{00000000-0006-0000-0200-000003000000}">
      <text>
        <r>
          <rPr>
            <sz val="9"/>
            <color indexed="81"/>
            <rFont val="Tahoma"/>
            <family val="2"/>
          </rPr>
          <t>Die Verwaltungskosten werden im EZ-Kleinprojektefond standardmäßig mit 4 Prozent der Projektkosten errechnet. Bei den Verwaltungskosten handelt es sich nicht um eine Pauschale, normalerweise müssen die Verwaltungskosten jedoch nicht belegt werden. Bei einer vertieften Prüfung müssen Sie die Verwaltungskosten jedoch plausibel erklären können.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hae</author>
    <author>prak</author>
  </authors>
  <commentList>
    <comment ref="D9" authorId="0" shapeId="0" xr:uid="{00000000-0006-0000-0300-000001000000}">
      <text>
        <r>
          <rPr>
            <sz val="9"/>
            <color indexed="81"/>
            <rFont val="Tahoma"/>
            <family val="2"/>
          </rPr>
          <t>Die Einheiten sind nicht näher definiert, weil sie unterschiedlich sein können:
Beispiel:
Anzahl Tage x Anzahl Personen x Kosten pro Person</t>
        </r>
      </text>
    </comment>
    <comment ref="B30" authorId="1" shapeId="0" xr:uid="{00000000-0006-0000-0300-000002000000}">
      <text>
        <r>
          <rPr>
            <sz val="9"/>
            <color indexed="81"/>
            <rFont val="Tahoma"/>
            <family val="2"/>
          </rPr>
          <t xml:space="preserve">Mittelreserven werden </t>
        </r>
        <r>
          <rPr>
            <b/>
            <sz val="9"/>
            <color indexed="81"/>
            <rFont val="Tahoma"/>
            <family val="2"/>
          </rPr>
          <t>nur mit Nachweis</t>
        </r>
        <r>
          <rPr>
            <sz val="9"/>
            <color indexed="81"/>
            <rFont val="Tahoma"/>
            <family val="2"/>
          </rPr>
          <t xml:space="preserve"> anerkannt!
Diese dürfen max. 3,5 % der Zwischensumme Projektausgaben betragen.</t>
        </r>
      </text>
    </comment>
    <comment ref="C35" authorId="0" shapeId="0" xr:uid="{00000000-0006-0000-0300-000003000000}">
      <text>
        <r>
          <rPr>
            <sz val="9"/>
            <color indexed="81"/>
            <rFont val="Tahoma"/>
            <family val="2"/>
          </rPr>
          <t>Die Verwaltungskosten werden im EZ-Kleinprojektefond standardmäßig mit 4 Prozent der Projektkosten errechnet, bei den von LEZ und Stiftung finanzierten Projekten bis zu 10 Prozent. Bei den Verwaltungskosten handelt es sich nicht um eine Pauschale, normalerweise müssen die Verwaltungskosten jedoch nicht belegt werden. Bei einer vertieften Prüfung müssen Sie die Verwaltungskosten jedoch plausibel erklären können.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hae</author>
    <author>prak</author>
  </authors>
  <commentList>
    <comment ref="D9" authorId="0" shapeId="0" xr:uid="{00000000-0006-0000-0400-000001000000}">
      <text>
        <r>
          <rPr>
            <sz val="9"/>
            <color indexed="81"/>
            <rFont val="Tahoma"/>
            <family val="2"/>
          </rPr>
          <t>Die Einheiten sind nicht näher definiert, weil sie unterschiedlich sein können:
Beispiel:
Anzahl Tage x Anzahl Personen x Kosten pro Person</t>
        </r>
      </text>
    </comment>
    <comment ref="B30" authorId="1" shapeId="0" xr:uid="{00000000-0006-0000-0400-000002000000}">
      <text>
        <r>
          <rPr>
            <sz val="9"/>
            <color indexed="81"/>
            <rFont val="Tahoma"/>
            <family val="2"/>
          </rPr>
          <t xml:space="preserve">Mittelreserven werden </t>
        </r>
        <r>
          <rPr>
            <b/>
            <sz val="9"/>
            <color indexed="81"/>
            <rFont val="Tahoma"/>
            <family val="2"/>
          </rPr>
          <t>nur mit Nachweis</t>
        </r>
        <r>
          <rPr>
            <sz val="9"/>
            <color indexed="81"/>
            <rFont val="Tahoma"/>
            <family val="2"/>
          </rPr>
          <t xml:space="preserve"> anerkannt!
Diese dürfen max. 3,5 % der Zwischensumme Projektausgaben betragen.</t>
        </r>
      </text>
    </comment>
    <comment ref="C35" authorId="0" shapeId="0" xr:uid="{00000000-0006-0000-0400-000003000000}">
      <text>
        <r>
          <rPr>
            <sz val="9"/>
            <color indexed="81"/>
            <rFont val="Tahoma"/>
            <family val="2"/>
          </rPr>
          <t>Die Verwaltungskosten werden im EZ-Kleinprojektefond standardmäßig mit 4 Prozent der Projektkosten errechnet, bei den von LEZ und Stiftung finanzierten Projekten bis zu 10 Prozent. Bei den Verwaltungskosten handelt es sich nicht um eine Pauschale, normalerweise müssen die Verwaltungskosten jedoch nicht belegt werden. Bei einer vertieften Prüfung müssen Sie die Verwaltungskosten jedoch plausibel erklären können.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prak</author>
  </authors>
  <commentList>
    <comment ref="I17" authorId="0" shapeId="0" xr:uid="{00000000-0006-0000-0700-000001000000}">
      <text>
        <r>
          <rPr>
            <sz val="9"/>
            <color indexed="81"/>
            <rFont val="Tahoma"/>
            <family val="2"/>
          </rPr>
          <t>Diese werden mit dem Wechselkurs automatisch von der Partnerlandswährung in € umgerechnet.</t>
        </r>
      </text>
    </comment>
  </commentList>
</comments>
</file>

<file path=xl/sharedStrings.xml><?xml version="1.0" encoding="utf-8"?>
<sst xmlns="http://schemas.openxmlformats.org/spreadsheetml/2006/main" count="282" uniqueCount="117">
  <si>
    <t>Erläuterungen zur Belegliste Auslandsprojekt</t>
  </si>
  <si>
    <t>Wechselkursberechnung</t>
  </si>
  <si>
    <t>Füllen Sie diese Tabelle bitte zuerst aus. Der errechnete Mittelwert wird zur automatischen Umrechnung der Belege in der Belegliste verwendet. Bitte tragen Sie jede einzelne Überweisung und auch Barmitnahmen ein.</t>
  </si>
  <si>
    <t xml:space="preserve">Lfd. Nr.: </t>
  </si>
  <si>
    <t>Nummerieren Sie die Einträge (Einnahmen/ Ausgaben) fortlaufend.</t>
  </si>
  <si>
    <t xml:space="preserve">Nr. der Belege: </t>
  </si>
  <si>
    <t>Geben Sie hier Ihre internen Belegnummern an.</t>
  </si>
  <si>
    <t>Tag der Zahlung:</t>
  </si>
  <si>
    <t xml:space="preserve"> Diese Spalte ist stets auszufüllen, auch bei Barzahlungen und auch bei allen Einnahmen. </t>
  </si>
  <si>
    <t>Leistungspflichtiger oder Empfänger sowie Grund der Zahlung:</t>
  </si>
  <si>
    <t>Tragen Sie hier die notwendigen Angaben zu dem jeweiligen Beleg ein, um eine eindeutige Zuordnung zu ermöglichen: z.B. Name des Referenten, Veranstaltung, Datum, Uhrzeiten.</t>
  </si>
  <si>
    <t xml:space="preserve">Ausgaben: </t>
  </si>
  <si>
    <t>Geben Sie hier den Gesamtbetrag lt. der Belege an.</t>
  </si>
  <si>
    <t xml:space="preserve">Einnahmen: </t>
  </si>
  <si>
    <t>Es müssen alle Einnahmen in der Belegliste aufgeführt werden, auch Zuwendungen von anderen Gebern, Teilnehmergebühren sowie sonstige  Eigen- und Drittmittel.</t>
  </si>
  <si>
    <t xml:space="preserve">Berechnungsgrundlage: </t>
  </si>
  <si>
    <t>Die Angabe der Berechnungsgrundlage ermöglicht eine Überprüfung der Zuwendungsfähigkeit der Ausgaben. Geben Sie hier z.B. die Anzahl der Tage, die Höhe des Tagessatzes bzw. die Personenanzahl an.</t>
  </si>
  <si>
    <t>In der letzten Spalte Vermerk werden z.B. Umwidmungen, bewilligte Überschreitungen der Höchstsätze oder Vermerke zu Ausschreibungen aufgeführt.</t>
  </si>
  <si>
    <t xml:space="preserve">Ausgaben- und Einnahmenplan (Soll-Ist-Vergleich) Ausland </t>
  </si>
  <si>
    <t>Anlage 2</t>
  </si>
  <si>
    <t>Antragsteller:</t>
  </si>
  <si>
    <t>Projekttitel:</t>
  </si>
  <si>
    <t>Projektnummer</t>
  </si>
  <si>
    <t>Datum des A&amp;E-Plans:</t>
  </si>
  <si>
    <t>Ausgaben</t>
  </si>
  <si>
    <t>Gesamt</t>
  </si>
  <si>
    <t>Soll</t>
  </si>
  <si>
    <t>Ist</t>
  </si>
  <si>
    <t>EURO</t>
  </si>
  <si>
    <t>1.</t>
  </si>
  <si>
    <t>Investitionen</t>
  </si>
  <si>
    <t>2.</t>
  </si>
  <si>
    <t>Betriebsausgaben</t>
  </si>
  <si>
    <t>3.</t>
  </si>
  <si>
    <t>Personal- und Honorarausgaben</t>
  </si>
  <si>
    <t>4.</t>
  </si>
  <si>
    <t>Projektbetreuungsreise</t>
  </si>
  <si>
    <t>Zwischensumme Projektausgaben</t>
  </si>
  <si>
    <t>5.</t>
  </si>
  <si>
    <t>Unvorgesehenes, Mittelreserve</t>
  </si>
  <si>
    <t>Projektausgaben</t>
  </si>
  <si>
    <t>6.</t>
  </si>
  <si>
    <t>Verwaltungskosten</t>
  </si>
  <si>
    <t>Gesamtausgaben</t>
  </si>
  <si>
    <t>Einnahmen</t>
  </si>
  <si>
    <t>Eigenmittel</t>
  </si>
  <si>
    <t>Leistungen des Partners</t>
  </si>
  <si>
    <t>Finanzierung Dritter</t>
  </si>
  <si>
    <t>Ergibt eine Gesamtzuwendung</t>
  </si>
  <si>
    <t>Gesamteinnahmen</t>
  </si>
  <si>
    <t>Personalausgaben/Projektausgaben</t>
  </si>
  <si>
    <t xml:space="preserve"> Ausgaben- und Einnahmenplan (Soll-Ist-Vergleich) Ausland</t>
  </si>
  <si>
    <t>Projektnummer:</t>
  </si>
  <si>
    <t>Haushaltsjahr:</t>
  </si>
  <si>
    <t>Einheit 1</t>
  </si>
  <si>
    <t>Einheit 2</t>
  </si>
  <si>
    <t>Euro</t>
  </si>
  <si>
    <t>Soll 
(Antrag)</t>
  </si>
  <si>
    <t>Ist (Abrechnung)</t>
  </si>
  <si>
    <t>Abweichung in %</t>
  </si>
  <si>
    <t>Investitionen [1]</t>
  </si>
  <si>
    <t>Betriebsausgaben [2]</t>
  </si>
  <si>
    <t>Personal- und Honorarausgaben [3]</t>
  </si>
  <si>
    <t>Projektbetreuungsreise (in Ausnahmefällen)</t>
  </si>
  <si>
    <r>
      <t>Unvorhergesehenes, Mittelreserve</t>
    </r>
    <r>
      <rPr>
        <sz val="9"/>
        <rFont val="Arial"/>
        <family val="2"/>
      </rPr>
      <t xml:space="preserve"> (max. 3,5% der Zwischensumme Projektausgaben)</t>
    </r>
  </si>
  <si>
    <t/>
  </si>
  <si>
    <r>
      <t>Verwaltungskosten</t>
    </r>
    <r>
      <rPr>
        <sz val="9"/>
        <color indexed="8"/>
        <rFont val="Arial"/>
        <family val="2"/>
      </rPr>
      <t xml:space="preserve"> (max. 4% der Projektausgaben)</t>
    </r>
  </si>
  <si>
    <t>Finanzierung Dritter [4]</t>
  </si>
  <si>
    <t>Ergibt eine Gesamtzuwendung [5]</t>
  </si>
  <si>
    <t>Anteil in %</t>
  </si>
  <si>
    <t>[1]</t>
  </si>
  <si>
    <t>Unter Investitionen sind beispielhaft folgende Ausgaben zu verstehen: Baumaßnahmen, Kauf von Gebäuden, Erstaustattung mit Saatgut, Schulungsmaterialien, Ausrüstung, Material</t>
  </si>
  <si>
    <t>[2]</t>
  </si>
  <si>
    <t>Betriebsausgaben sind laufende Kosten für die Durchführung eines Projekts (projektbezogene Stromkosten, Miete, Fahrtkosten usw.) s. a. im Gegensatz dazu Investitionen</t>
  </si>
  <si>
    <t xml:space="preserve">[3] </t>
  </si>
  <si>
    <t xml:space="preserve">Bitte aufschlüsseln. Bitte Aufgabenbeschreibungen beifügen, die ortsübliche Einstufung begründet. </t>
  </si>
  <si>
    <t xml:space="preserve">[4] </t>
  </si>
  <si>
    <t xml:space="preserve">Bei Drittmittelfinanzierung bitten wir, den an andere Mittelgeber gerichteten Antrag als Anlage beizufügen. </t>
  </si>
  <si>
    <t>[5]</t>
  </si>
  <si>
    <t>Differenz zwischen Projektgesamtausgaben und Projektgesamteinnahmen</t>
  </si>
  <si>
    <t>Berechnung des Wechselkurses</t>
  </si>
  <si>
    <t>Nr. der Überweisung</t>
  </si>
  <si>
    <t>Datum</t>
  </si>
  <si>
    <t>Kontonummer deutsches Konto</t>
  </si>
  <si>
    <t>Betrag in Euro</t>
  </si>
  <si>
    <t>Datum Eingang Partnerkonto</t>
  </si>
  <si>
    <t>Kontonummer Partner</t>
  </si>
  <si>
    <t>Betrag in lokaler Währung</t>
  </si>
  <si>
    <t>lokale Währung Name</t>
  </si>
  <si>
    <t>gesamt Euro</t>
  </si>
  <si>
    <t>gesamt lokale Währung</t>
  </si>
  <si>
    <t>Wechselkurs</t>
  </si>
  <si>
    <t>1 Euro =</t>
  </si>
  <si>
    <t>lokale Währung</t>
  </si>
  <si>
    <t>1 Lokale Währung ist:</t>
  </si>
  <si>
    <t>Belegliste Ausgaben</t>
  </si>
  <si>
    <t>lfd. Nr.</t>
  </si>
  <si>
    <t>Beleg Nr.</t>
  </si>
  <si>
    <t>Tag der Zahlung</t>
  </si>
  <si>
    <t>Empfänger oder Leistungspflichtiger</t>
  </si>
  <si>
    <t>Grund der Zahlung</t>
  </si>
  <si>
    <t>Berechnungsgrundlage</t>
  </si>
  <si>
    <t>Vermerk</t>
  </si>
  <si>
    <t>(Name des Ladens, Unternehmens, Angestellten etc.)</t>
  </si>
  <si>
    <t>(z.B. Baumaßnahmen, Baumaterial, Bankgebühren, Gehalt)</t>
  </si>
  <si>
    <t>(z.B. x €/Stunde)</t>
  </si>
  <si>
    <t>in Währung des Partnerlandes</t>
  </si>
  <si>
    <t xml:space="preserve"> in Euro, Cent</t>
  </si>
  <si>
    <t>(z.B. Ausschreibungen, Vergabe)</t>
  </si>
  <si>
    <t>Jahr 1 gesamt</t>
  </si>
  <si>
    <t>Jahr 2 gesamt</t>
  </si>
  <si>
    <t>Summe</t>
  </si>
  <si>
    <t>Zusätzliche Zeilen können über die Markierung einer leeren Zeile innerhalb der Tabelle - rechte Maustaste - Zellen einfügen - ergänzt werden.</t>
  </si>
  <si>
    <t xml:space="preserve">Das Tabellenblatt "Belegliste Ausgaben" dient zur Abrechnung geförderter Projekte. Zur Antragstellung sind die geplanten Ausgabe und Einnahmen in den jeweiligen Jahren einzutragen. </t>
  </si>
  <si>
    <t>Kostenposition</t>
  </si>
  <si>
    <t>Kosten-Position</t>
  </si>
  <si>
    <t xml:space="preserve">Geben Sie bitte die dem Beleg zuzuordnende Kostenposition aus dem beantragten Kosten-Finanzierungsplan 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</si>
</sst>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 _€_-;\-* #,##0.00\ _€_-;_-* &quot;-&quot;??\ _€_-;_-@_-"/>
    <numFmt numFmtId="164" formatCode="dd/mm/yy;@"/>
    <numFmt numFmtId="165" formatCode="#,##0.0"/>
    <numFmt numFmtId="166" formatCode="#,##0.00_ ;[Red]\-#,##0.00\ "/>
    <numFmt numFmtId="167" formatCode="d/m/yy;@"/>
    <numFmt numFmtId="168" formatCode="#,##0.0000"/>
  </numFmts>
  <fonts count="35" x14ac:knownFonts="1">
    <font>
      <sz val="10"/>
      <name val="Arial"/>
      <family val="2"/>
    </font>
    <font>
      <sz val="11"/>
      <color theme="1"/>
      <name val="Calibri"/>
      <family val="2"/>
      <scheme val="minor"/>
    </font>
    <font>
      <sz val="10"/>
      <name val="Arial"/>
      <family val="2"/>
    </font>
    <font>
      <b/>
      <sz val="10"/>
      <name val="Arial"/>
      <family val="2"/>
    </font>
    <font>
      <sz val="8"/>
      <name val="Arial"/>
      <family val="2"/>
    </font>
    <font>
      <b/>
      <sz val="12"/>
      <name val="Arial"/>
      <family val="2"/>
    </font>
    <font>
      <sz val="10"/>
      <name val="Arial"/>
      <family val="2"/>
    </font>
    <font>
      <b/>
      <sz val="11"/>
      <name val="Arial"/>
      <family val="2"/>
    </font>
    <font>
      <sz val="12"/>
      <name val="Arial"/>
      <family val="2"/>
    </font>
    <font>
      <sz val="11"/>
      <name val="Arial"/>
      <family val="2"/>
    </font>
    <font>
      <sz val="10"/>
      <color indexed="8"/>
      <name val="Arial"/>
      <family val="2"/>
    </font>
    <font>
      <sz val="10"/>
      <color indexed="12"/>
      <name val="Arial"/>
      <family val="2"/>
    </font>
    <font>
      <b/>
      <i/>
      <sz val="10"/>
      <name val="Arial"/>
      <family val="2"/>
    </font>
    <font>
      <sz val="9"/>
      <color indexed="81"/>
      <name val="Tahoma"/>
      <family val="2"/>
    </font>
    <font>
      <sz val="10"/>
      <color indexed="9"/>
      <name val="Arial"/>
      <family val="2"/>
    </font>
    <font>
      <sz val="10"/>
      <name val="Arial"/>
      <family val="2"/>
    </font>
    <font>
      <b/>
      <sz val="10"/>
      <color indexed="8"/>
      <name val="Arial"/>
      <family val="2"/>
    </font>
    <font>
      <i/>
      <sz val="10"/>
      <name val="Arial"/>
      <family val="2"/>
    </font>
    <font>
      <sz val="9"/>
      <color indexed="8"/>
      <name val="Arial"/>
      <family val="2"/>
    </font>
    <font>
      <sz val="9"/>
      <name val="Arial"/>
      <family val="2"/>
    </font>
    <font>
      <sz val="12"/>
      <color indexed="9"/>
      <name val="Arial"/>
      <family val="2"/>
    </font>
    <font>
      <b/>
      <sz val="9"/>
      <color indexed="81"/>
      <name val="Tahoma"/>
      <family val="2"/>
    </font>
    <font>
      <sz val="11"/>
      <color theme="1"/>
      <name val="Calibri"/>
      <family val="2"/>
      <scheme val="minor"/>
    </font>
    <font>
      <sz val="11"/>
      <color rgb="FF3F3F76"/>
      <name val="Calibri"/>
      <family val="2"/>
      <scheme val="minor"/>
    </font>
    <font>
      <sz val="11"/>
      <color rgb="FF006100"/>
      <name val="Calibri"/>
      <family val="2"/>
      <scheme val="minor"/>
    </font>
    <font>
      <sz val="10"/>
      <color rgb="FF9C6500"/>
      <name val="Arial"/>
      <family val="2"/>
    </font>
    <font>
      <sz val="11"/>
      <color rgb="FF9C6500"/>
      <name val="Arial"/>
      <family val="2"/>
    </font>
    <font>
      <sz val="10"/>
      <color rgb="FFFF0000"/>
      <name val="Arial"/>
      <family val="2"/>
    </font>
    <font>
      <b/>
      <sz val="11"/>
      <color rgb="FF9C6500"/>
      <name val="Arial"/>
      <family val="2"/>
    </font>
    <font>
      <b/>
      <sz val="10"/>
      <color rgb="FFFF0000"/>
      <name val="Arial"/>
      <family val="2"/>
    </font>
    <font>
      <b/>
      <sz val="10"/>
      <color rgb="FF9C6500"/>
      <name val="Arial"/>
      <family val="2"/>
    </font>
    <font>
      <b/>
      <sz val="10"/>
      <color theme="1"/>
      <name val="Arial"/>
      <family val="2"/>
    </font>
    <font>
      <sz val="12"/>
      <color rgb="FFFF0000"/>
      <name val="Arial"/>
      <family val="2"/>
    </font>
    <font>
      <b/>
      <sz val="11"/>
      <color theme="1" tint="0.34998626667073579"/>
      <name val="Arial"/>
      <family val="2"/>
    </font>
    <font>
      <sz val="10"/>
      <color theme="1" tint="0.34998626667073579"/>
      <name val="Arial"/>
      <family val="2"/>
    </font>
  </fonts>
  <fills count="27">
    <fill>
      <patternFill patternType="none"/>
    </fill>
    <fill>
      <patternFill patternType="gray125"/>
    </fill>
    <fill>
      <patternFill patternType="solid">
        <fgColor indexed="22"/>
        <bgColor indexed="31"/>
      </patternFill>
    </fill>
    <fill>
      <patternFill patternType="solid">
        <fgColor indexed="42"/>
        <bgColor indexed="27"/>
      </patternFill>
    </fill>
    <fill>
      <patternFill patternType="solid">
        <fgColor theme="6" tint="0.79998168889431442"/>
        <bgColor indexed="65"/>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tint="-0.249977111117893"/>
        <bgColor indexed="31"/>
      </patternFill>
    </fill>
    <fill>
      <patternFill patternType="solid">
        <fgColor theme="0" tint="-0.249977111117893"/>
        <bgColor indexed="64"/>
      </patternFill>
    </fill>
    <fill>
      <patternFill patternType="solid">
        <fgColor theme="6" tint="0.39997558519241921"/>
        <bgColor indexed="27"/>
      </patternFill>
    </fill>
    <fill>
      <patternFill patternType="solid">
        <fgColor theme="0" tint="-0.14996795556505021"/>
        <bgColor indexed="31"/>
      </patternFill>
    </fill>
    <fill>
      <patternFill patternType="solid">
        <fgColor theme="6" tint="0.39994506668294322"/>
        <bgColor indexed="64"/>
      </patternFill>
    </fill>
    <fill>
      <patternFill patternType="solid">
        <fgColor theme="0" tint="-0.24994659260841701"/>
        <bgColor indexed="3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E7FFE7"/>
        <bgColor indexed="27"/>
      </patternFill>
    </fill>
    <fill>
      <patternFill patternType="solid">
        <fgColor rgb="FFE7FFE7"/>
        <bgColor indexed="64"/>
      </patternFill>
    </fill>
    <fill>
      <patternFill patternType="solid">
        <fgColor rgb="FFE7FFE7"/>
        <bgColor indexed="31"/>
      </patternFill>
    </fill>
    <fill>
      <patternFill patternType="solid">
        <fgColor theme="0" tint="-0.14999847407452621"/>
        <bgColor indexed="64"/>
      </patternFill>
    </fill>
    <fill>
      <patternFill patternType="solid">
        <fgColor rgb="FFE5FFE5"/>
        <bgColor indexed="31"/>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8"/>
      </right>
      <top style="medium">
        <color indexed="64"/>
      </top>
      <bottom style="medium">
        <color indexed="8"/>
      </bottom>
      <diagonal/>
    </border>
    <border>
      <left/>
      <right/>
      <top/>
      <bottom style="double">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thin">
        <color indexed="8"/>
      </right>
      <top style="thin">
        <color indexed="8"/>
      </top>
      <bottom style="medium">
        <color indexed="8"/>
      </bottom>
      <diagonal/>
    </border>
    <border>
      <left/>
      <right style="thin">
        <color indexed="8"/>
      </right>
      <top style="medium">
        <color indexed="8"/>
      </top>
      <bottom style="medium">
        <color indexed="8"/>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8"/>
      </left>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medium">
        <color indexed="8"/>
      </bottom>
      <diagonal/>
    </border>
    <border>
      <left/>
      <right/>
      <top style="thin">
        <color indexed="64"/>
      </top>
      <bottom style="double">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s>
  <cellStyleXfs count="13">
    <xf numFmtId="0" fontId="0" fillId="0" borderId="0"/>
    <xf numFmtId="0" fontId="22" fillId="4" borderId="0" applyNumberFormat="0" applyBorder="0" applyAlignment="0" applyProtection="0"/>
    <xf numFmtId="0" fontId="23" fillId="5" borderId="57" applyNumberFormat="0" applyAlignment="0" applyProtection="0"/>
    <xf numFmtId="0" fontId="24" fillId="6" borderId="0" applyNumberFormat="0" applyBorder="0" applyAlignment="0" applyProtection="0"/>
    <xf numFmtId="43" fontId="2" fillId="0" borderId="0" applyFont="0" applyFill="0" applyBorder="0" applyAlignment="0" applyProtection="0"/>
    <xf numFmtId="0" fontId="25" fillId="7" borderId="0" applyNumberFormat="0" applyBorder="0" applyAlignment="0" applyProtection="0"/>
    <xf numFmtId="0" fontId="2" fillId="8" borderId="58" applyNumberFormat="0" applyFont="0" applyAlignment="0" applyProtection="0"/>
    <xf numFmtId="9" fontId="6" fillId="0" borderId="0" applyFill="0" applyBorder="0" applyAlignment="0" applyProtection="0"/>
    <xf numFmtId="0" fontId="2" fillId="0" borderId="0"/>
    <xf numFmtId="0" fontId="15" fillId="0" borderId="0"/>
    <xf numFmtId="0" fontId="1" fillId="4" borderId="0" applyNumberFormat="0" applyBorder="0" applyAlignment="0" applyProtection="0"/>
    <xf numFmtId="9" fontId="2" fillId="0" borderId="0" applyFill="0" applyBorder="0" applyAlignment="0" applyProtection="0"/>
    <xf numFmtId="0" fontId="2" fillId="0" borderId="0"/>
  </cellStyleXfs>
  <cellXfs count="331">
    <xf numFmtId="0" fontId="0" fillId="0" borderId="0" xfId="0"/>
    <xf numFmtId="0" fontId="0" fillId="0" borderId="1" xfId="0" applyBorder="1" applyAlignment="1">
      <alignment vertical="top"/>
    </xf>
    <xf numFmtId="0" fontId="7" fillId="0" borderId="0" xfId="0" applyFont="1" applyAlignment="1">
      <alignment vertical="top"/>
    </xf>
    <xf numFmtId="0" fontId="0" fillId="0" borderId="0" xfId="0" applyFont="1" applyAlignment="1">
      <alignment vertical="top"/>
    </xf>
    <xf numFmtId="4" fontId="3" fillId="0" borderId="0" xfId="0" applyNumberFormat="1" applyFont="1" applyAlignment="1">
      <alignment vertical="top"/>
    </xf>
    <xf numFmtId="4" fontId="0" fillId="0" borderId="0" xfId="0" applyNumberFormat="1" applyFont="1" applyAlignment="1">
      <alignment vertical="top"/>
    </xf>
    <xf numFmtId="0" fontId="0" fillId="0" borderId="2" xfId="0" applyFont="1" applyBorder="1" applyAlignment="1">
      <alignment vertical="top"/>
    </xf>
    <xf numFmtId="0" fontId="3" fillId="0" borderId="0" xfId="0" applyFont="1" applyAlignment="1" applyProtection="1">
      <alignment vertical="top"/>
      <protection locked="0"/>
    </xf>
    <xf numFmtId="0" fontId="8" fillId="0" borderId="0" xfId="8" applyFont="1" applyBorder="1" applyAlignment="1" applyProtection="1">
      <protection locked="0"/>
    </xf>
    <xf numFmtId="0" fontId="8" fillId="0" borderId="0" xfId="8" applyFont="1" applyBorder="1" applyAlignment="1" applyProtection="1">
      <alignment horizontal="center"/>
      <protection locked="0"/>
    </xf>
    <xf numFmtId="0" fontId="0" fillId="0" borderId="0" xfId="0" applyFont="1" applyAlignment="1" applyProtection="1">
      <alignment vertical="top"/>
      <protection locked="0"/>
    </xf>
    <xf numFmtId="4" fontId="9" fillId="0" borderId="0" xfId="0" applyNumberFormat="1" applyFont="1" applyAlignment="1" applyProtection="1">
      <alignment horizontal="right" vertical="top" wrapText="1"/>
      <protection locked="0"/>
    </xf>
    <xf numFmtId="4" fontId="0" fillId="0" borderId="0" xfId="0" applyNumberFormat="1" applyFont="1" applyAlignment="1" applyProtection="1">
      <alignment vertical="top"/>
      <protection locked="0"/>
    </xf>
    <xf numFmtId="0" fontId="0" fillId="0" borderId="3" xfId="0" applyFont="1" applyBorder="1" applyAlignment="1">
      <alignment vertical="top"/>
    </xf>
    <xf numFmtId="4" fontId="10" fillId="0" borderId="3" xfId="0" applyNumberFormat="1" applyFont="1" applyBorder="1" applyAlignment="1" applyProtection="1">
      <alignment horizontal="center" vertical="top" wrapText="1"/>
    </xf>
    <xf numFmtId="0" fontId="11" fillId="2" borderId="1" xfId="0" applyFont="1" applyFill="1" applyBorder="1" applyAlignment="1">
      <alignment vertical="top"/>
    </xf>
    <xf numFmtId="4" fontId="12" fillId="2" borderId="1" xfId="0" applyNumberFormat="1" applyFont="1" applyFill="1" applyBorder="1" applyAlignment="1" applyProtection="1">
      <alignment horizontal="right" vertical="top"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4" fontId="0" fillId="0" borderId="1" xfId="0" applyNumberFormat="1" applyFont="1" applyBorder="1" applyAlignment="1" applyProtection="1">
      <alignment vertical="top" wrapText="1"/>
      <protection locked="0"/>
    </xf>
    <xf numFmtId="4" fontId="0" fillId="0" borderId="1" xfId="0" applyNumberFormat="1" applyFont="1" applyBorder="1" applyAlignment="1" applyProtection="1">
      <alignment vertical="top"/>
      <protection locked="0"/>
    </xf>
    <xf numFmtId="4" fontId="0" fillId="2" borderId="1" xfId="0" applyNumberFormat="1" applyFont="1" applyFill="1" applyBorder="1" applyAlignment="1">
      <alignment vertical="top"/>
    </xf>
    <xf numFmtId="0" fontId="10" fillId="2" borderId="1" xfId="0" applyFont="1" applyFill="1" applyBorder="1" applyAlignment="1">
      <alignment vertical="top" wrapText="1"/>
    </xf>
    <xf numFmtId="4" fontId="10" fillId="2" borderId="1" xfId="0" applyNumberFormat="1" applyFont="1" applyFill="1" applyBorder="1" applyAlignment="1">
      <alignment vertical="top" wrapText="1"/>
    </xf>
    <xf numFmtId="4" fontId="12" fillId="9" borderId="4" xfId="0" applyNumberFormat="1" applyFont="1" applyFill="1" applyBorder="1" applyAlignment="1" applyProtection="1">
      <alignment horizontal="right" vertical="top"/>
    </xf>
    <xf numFmtId="0" fontId="10" fillId="0" borderId="0" xfId="0" applyFont="1" applyFill="1" applyBorder="1" applyAlignment="1">
      <alignment vertical="top" wrapText="1"/>
    </xf>
    <xf numFmtId="4" fontId="10" fillId="0" borderId="1" xfId="0" applyNumberFormat="1" applyFont="1" applyFill="1" applyBorder="1" applyAlignment="1">
      <alignment vertical="top" wrapText="1"/>
    </xf>
    <xf numFmtId="0" fontId="0" fillId="0" borderId="1" xfId="0" applyFont="1" applyFill="1" applyBorder="1" applyAlignment="1">
      <alignment vertical="top"/>
    </xf>
    <xf numFmtId="4" fontId="12" fillId="2" borderId="1" xfId="0" applyNumberFormat="1" applyFont="1" applyFill="1" applyBorder="1" applyAlignment="1" applyProtection="1">
      <alignment horizontal="right" vertical="top"/>
    </xf>
    <xf numFmtId="0" fontId="0" fillId="0" borderId="5" xfId="0" applyFont="1" applyBorder="1" applyAlignment="1" applyProtection="1">
      <alignment vertical="top"/>
      <protection locked="0"/>
    </xf>
    <xf numFmtId="0" fontId="0" fillId="0" borderId="6" xfId="0" applyFont="1" applyBorder="1" applyAlignment="1" applyProtection="1">
      <alignment vertical="top"/>
      <protection locked="0"/>
    </xf>
    <xf numFmtId="4" fontId="0" fillId="0" borderId="1" xfId="0" applyNumberFormat="1" applyFont="1" applyFill="1" applyBorder="1" applyAlignment="1">
      <alignment vertical="top"/>
    </xf>
    <xf numFmtId="4" fontId="0" fillId="0" borderId="1" xfId="0" applyNumberFormat="1" applyFont="1" applyFill="1" applyBorder="1" applyAlignment="1" applyProtection="1">
      <alignment vertical="top" wrapText="1"/>
    </xf>
    <xf numFmtId="4" fontId="0" fillId="0" borderId="6" xfId="0" applyNumberFormat="1" applyFont="1" applyFill="1" applyBorder="1" applyAlignment="1" applyProtection="1">
      <alignment vertical="top" wrapText="1"/>
      <protection hidden="1"/>
    </xf>
    <xf numFmtId="0" fontId="0" fillId="0" borderId="0" xfId="0" applyFont="1" applyAlignment="1">
      <alignment vertical="top" wrapText="1"/>
    </xf>
    <xf numFmtId="4" fontId="0" fillId="0" borderId="0" xfId="0" applyNumberFormat="1" applyFont="1" applyAlignment="1">
      <alignment vertical="top" wrapText="1"/>
    </xf>
    <xf numFmtId="0" fontId="26" fillId="7" borderId="7" xfId="5" applyFont="1" applyBorder="1" applyAlignment="1">
      <alignment vertical="top"/>
    </xf>
    <xf numFmtId="0" fontId="26" fillId="7" borderId="8" xfId="5" applyFont="1" applyBorder="1" applyAlignment="1">
      <alignment horizontal="center" vertical="top"/>
    </xf>
    <xf numFmtId="4" fontId="26" fillId="7" borderId="3" xfId="5" applyNumberFormat="1" applyFont="1" applyBorder="1" applyAlignment="1" applyProtection="1">
      <alignment vertical="top"/>
      <protection locked="0"/>
    </xf>
    <xf numFmtId="0" fontId="3" fillId="2" borderId="5" xfId="0" applyFont="1" applyFill="1" applyBorder="1" applyAlignment="1">
      <alignment vertical="top"/>
    </xf>
    <xf numFmtId="0" fontId="3" fillId="2" borderId="9" xfId="0" applyFont="1" applyFill="1" applyBorder="1" applyAlignment="1">
      <alignment horizontal="left" vertical="top"/>
    </xf>
    <xf numFmtId="4" fontId="3" fillId="2" borderId="9" xfId="0" applyNumberFormat="1" applyFont="1" applyFill="1" applyBorder="1" applyAlignment="1" applyProtection="1">
      <alignment horizontal="right" vertical="top"/>
    </xf>
    <xf numFmtId="4" fontId="0" fillId="0" borderId="9" xfId="0" applyNumberFormat="1" applyFont="1" applyBorder="1" applyAlignment="1" applyProtection="1">
      <alignment horizontal="right" vertical="top"/>
      <protection locked="0"/>
    </xf>
    <xf numFmtId="4" fontId="3" fillId="10" borderId="9" xfId="0" applyNumberFormat="1" applyFont="1" applyFill="1" applyBorder="1" applyAlignment="1" applyProtection="1">
      <alignment horizontal="right" vertical="top"/>
      <protection locked="0"/>
    </xf>
    <xf numFmtId="0" fontId="3" fillId="2" borderId="0" xfId="0" applyFont="1" applyFill="1" applyBorder="1" applyAlignment="1">
      <alignment horizontal="left" vertical="top"/>
    </xf>
    <xf numFmtId="4" fontId="3" fillId="2" borderId="1" xfId="0" applyNumberFormat="1" applyFont="1" applyFill="1" applyBorder="1" applyAlignment="1">
      <alignment horizontal="right" vertical="top" wrapText="1"/>
    </xf>
    <xf numFmtId="4" fontId="0" fillId="3" borderId="10" xfId="0" applyNumberFormat="1" applyFont="1" applyFill="1" applyBorder="1" applyAlignment="1" applyProtection="1">
      <alignment horizontal="right" vertical="top"/>
    </xf>
    <xf numFmtId="0" fontId="5" fillId="11" borderId="9" xfId="0" applyFont="1" applyFill="1" applyBorder="1" applyAlignment="1">
      <alignment horizontal="left" vertical="top"/>
    </xf>
    <xf numFmtId="4" fontId="5" fillId="11" borderId="1" xfId="0" applyNumberFormat="1" applyFont="1" applyFill="1" applyBorder="1" applyAlignment="1" applyProtection="1">
      <alignment horizontal="right" vertical="top"/>
    </xf>
    <xf numFmtId="0" fontId="7" fillId="0" borderId="11" xfId="0" applyFont="1" applyBorder="1" applyAlignment="1">
      <alignment horizontal="left" vertical="top"/>
    </xf>
    <xf numFmtId="0" fontId="0" fillId="0" borderId="12" xfId="0" applyFont="1" applyBorder="1" applyAlignment="1">
      <alignment vertical="top"/>
    </xf>
    <xf numFmtId="4" fontId="3" fillId="0" borderId="13" xfId="0" applyNumberFormat="1" applyFont="1" applyBorder="1" applyAlignment="1" applyProtection="1">
      <alignment vertical="top"/>
    </xf>
    <xf numFmtId="4" fontId="0" fillId="3" borderId="9" xfId="0" applyNumberFormat="1" applyFont="1" applyFill="1" applyBorder="1" applyAlignment="1">
      <alignment vertical="top"/>
    </xf>
    <xf numFmtId="0" fontId="4" fillId="0" borderId="0" xfId="0" applyFont="1" applyAlignment="1">
      <alignment vertical="top"/>
    </xf>
    <xf numFmtId="0" fontId="0" fillId="3" borderId="4" xfId="0" applyFont="1" applyFill="1" applyBorder="1" applyAlignment="1">
      <alignment horizontal="left" vertical="top"/>
    </xf>
    <xf numFmtId="0" fontId="15" fillId="0" borderId="0" xfId="9" applyFill="1" applyBorder="1"/>
    <xf numFmtId="0" fontId="15" fillId="0" borderId="0" xfId="9" applyFill="1" applyBorder="1" applyAlignment="1">
      <alignment horizontal="left" vertical="center" wrapText="1"/>
    </xf>
    <xf numFmtId="0" fontId="0" fillId="0" borderId="0" xfId="9" applyFont="1" applyFill="1" applyBorder="1" applyAlignment="1">
      <alignment horizontal="left" vertical="center" wrapText="1"/>
    </xf>
    <xf numFmtId="44" fontId="0" fillId="0" borderId="1" xfId="0" applyNumberFormat="1" applyBorder="1" applyAlignment="1">
      <alignment vertical="top"/>
    </xf>
    <xf numFmtId="164" fontId="0" fillId="0" borderId="1" xfId="0" applyNumberFormat="1" applyBorder="1" applyAlignment="1">
      <alignment vertical="top"/>
    </xf>
    <xf numFmtId="43" fontId="0" fillId="0" borderId="1" xfId="0" applyNumberFormat="1" applyBorder="1" applyAlignment="1">
      <alignment vertical="top"/>
    </xf>
    <xf numFmtId="165" fontId="27" fillId="0" borderId="0" xfId="0" applyNumberFormat="1" applyFont="1" applyFill="1" applyAlignment="1">
      <alignment vertical="top"/>
    </xf>
    <xf numFmtId="0" fontId="27" fillId="0" borderId="0" xfId="0" applyFont="1" applyAlignment="1">
      <alignment vertical="top"/>
    </xf>
    <xf numFmtId="0" fontId="3" fillId="0" borderId="0" xfId="0" applyFont="1" applyAlignment="1">
      <alignment horizontal="center" vertical="top"/>
    </xf>
    <xf numFmtId="0" fontId="0" fillId="0" borderId="0" xfId="0" applyFont="1" applyBorder="1" applyAlignment="1" applyProtection="1">
      <alignment vertical="top" wrapText="1"/>
      <protection locked="0"/>
    </xf>
    <xf numFmtId="0" fontId="0" fillId="0" borderId="0" xfId="0" applyFont="1" applyFill="1" applyAlignment="1">
      <alignment vertical="top"/>
    </xf>
    <xf numFmtId="0" fontId="0" fillId="0" borderId="0" xfId="0" applyFont="1" applyFill="1" applyBorder="1" applyAlignment="1" applyProtection="1">
      <alignment vertical="top" wrapText="1"/>
      <protection locked="0"/>
    </xf>
    <xf numFmtId="0" fontId="2" fillId="0" borderId="0" xfId="9" applyFont="1" applyFill="1" applyBorder="1" applyAlignment="1">
      <alignment horizontal="left" vertical="center" wrapText="1"/>
    </xf>
    <xf numFmtId="0" fontId="0" fillId="0" borderId="0" xfId="0" applyAlignment="1">
      <alignment vertical="top"/>
    </xf>
    <xf numFmtId="0" fontId="8" fillId="0" borderId="0" xfId="8" applyFont="1" applyBorder="1" applyAlignment="1" applyProtection="1">
      <alignment wrapText="1"/>
      <protection locked="0"/>
    </xf>
    <xf numFmtId="2" fontId="0" fillId="0" borderId="0" xfId="0" applyNumberFormat="1" applyFont="1" applyAlignment="1">
      <alignment vertical="top"/>
    </xf>
    <xf numFmtId="2" fontId="14" fillId="0" borderId="0" xfId="0" applyNumberFormat="1" applyFont="1" applyAlignment="1">
      <alignment vertical="top"/>
    </xf>
    <xf numFmtId="0" fontId="0" fillId="0" borderId="15" xfId="0" applyBorder="1" applyAlignment="1">
      <alignment vertical="top"/>
    </xf>
    <xf numFmtId="164" fontId="0" fillId="0" borderId="15" xfId="0" applyNumberFormat="1" applyBorder="1" applyAlignment="1">
      <alignment vertical="top"/>
    </xf>
    <xf numFmtId="44" fontId="0" fillId="0" borderId="15" xfId="0" applyNumberFormat="1" applyBorder="1" applyAlignment="1">
      <alignment vertical="top"/>
    </xf>
    <xf numFmtId="43" fontId="0" fillId="0" borderId="15" xfId="0" applyNumberFormat="1" applyBorder="1" applyAlignment="1">
      <alignment vertical="top"/>
    </xf>
    <xf numFmtId="0" fontId="29" fillId="0" borderId="0" xfId="0" applyFont="1" applyAlignment="1">
      <alignment horizontal="center" vertical="top"/>
    </xf>
    <xf numFmtId="4" fontId="27" fillId="0" borderId="0" xfId="0" applyNumberFormat="1" applyFont="1" applyAlignment="1">
      <alignment vertical="top"/>
    </xf>
    <xf numFmtId="0" fontId="27" fillId="0" borderId="0" xfId="0" applyFont="1" applyFill="1" applyAlignment="1">
      <alignment vertical="top"/>
    </xf>
    <xf numFmtId="165" fontId="27" fillId="0" borderId="0" xfId="0" applyNumberFormat="1" applyFont="1" applyAlignment="1">
      <alignment vertical="top"/>
    </xf>
    <xf numFmtId="0" fontId="2" fillId="0" borderId="2" xfId="0" applyFont="1" applyBorder="1" applyAlignment="1">
      <alignment vertical="top"/>
    </xf>
    <xf numFmtId="167" fontId="2" fillId="0" borderId="2" xfId="0" applyNumberFormat="1" applyFont="1" applyBorder="1" applyAlignment="1">
      <alignment vertical="top"/>
    </xf>
    <xf numFmtId="43" fontId="2" fillId="0" borderId="2" xfId="4" applyFont="1" applyBorder="1" applyAlignment="1">
      <alignment vertical="top"/>
    </xf>
    <xf numFmtId="0" fontId="2" fillId="0" borderId="0" xfId="0" applyFont="1" applyAlignment="1">
      <alignment vertical="top"/>
    </xf>
    <xf numFmtId="0" fontId="0" fillId="0" borderId="0" xfId="0" applyFont="1" applyAlignment="1">
      <alignment horizontal="left" vertical="center" wrapText="1"/>
    </xf>
    <xf numFmtId="0" fontId="25" fillId="7" borderId="14" xfId="5" applyBorder="1" applyAlignment="1">
      <alignment horizontal="center" vertical="top" wrapText="1"/>
    </xf>
    <xf numFmtId="0" fontId="30" fillId="7" borderId="6" xfId="5" applyFont="1" applyBorder="1" applyAlignment="1">
      <alignment horizontal="center" vertical="top" wrapText="1"/>
    </xf>
    <xf numFmtId="0" fontId="30" fillId="7" borderId="6" xfId="5" applyFont="1" applyBorder="1" applyAlignment="1">
      <alignment horizontal="center" vertical="top"/>
    </xf>
    <xf numFmtId="0" fontId="25" fillId="7" borderId="14" xfId="5" applyFont="1" applyBorder="1" applyAlignment="1">
      <alignment horizontal="center" vertical="top" wrapText="1"/>
    </xf>
    <xf numFmtId="44" fontId="2" fillId="0" borderId="2" xfId="4" applyNumberFormat="1" applyFont="1" applyBorder="1" applyAlignment="1">
      <alignment vertical="top"/>
    </xf>
    <xf numFmtId="0" fontId="30" fillId="7" borderId="2" xfId="5" applyFont="1" applyBorder="1" applyAlignment="1">
      <alignment horizontal="center" vertical="top" wrapText="1"/>
    </xf>
    <xf numFmtId="166" fontId="30" fillId="7" borderId="2" xfId="5" applyNumberFormat="1" applyFont="1" applyBorder="1" applyAlignment="1">
      <alignment horizontal="center" vertical="top" wrapText="1"/>
    </xf>
    <xf numFmtId="43" fontId="2" fillId="0" borderId="2" xfId="4" applyNumberFormat="1" applyFont="1" applyBorder="1" applyAlignment="1">
      <alignment vertical="top"/>
    </xf>
    <xf numFmtId="0" fontId="0" fillId="0" borderId="0" xfId="0" applyAlignment="1">
      <alignment wrapText="1"/>
    </xf>
    <xf numFmtId="44" fontId="0" fillId="0" borderId="0" xfId="0" applyNumberFormat="1" applyAlignment="1">
      <alignment vertical="top"/>
    </xf>
    <xf numFmtId="44" fontId="7" fillId="0" borderId="17" xfId="0" applyNumberFormat="1" applyFont="1" applyBorder="1" applyAlignment="1">
      <alignment vertical="top"/>
    </xf>
    <xf numFmtId="43" fontId="7" fillId="0" borderId="17" xfId="0" applyNumberFormat="1" applyFont="1" applyBorder="1" applyAlignment="1">
      <alignment vertical="top"/>
    </xf>
    <xf numFmtId="0" fontId="5" fillId="0" borderId="0" xfId="0" applyFont="1" applyAlignment="1">
      <alignment horizontal="left" vertical="center"/>
    </xf>
    <xf numFmtId="0" fontId="0" fillId="0" borderId="0" xfId="0" applyAlignment="1">
      <alignment horizontal="left" vertical="center"/>
    </xf>
    <xf numFmtId="166" fontId="0" fillId="0" borderId="0" xfId="0" applyNumberForma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27" fillId="0" borderId="0" xfId="0" applyFont="1" applyAlignment="1">
      <alignment horizontal="left" vertical="center"/>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10" fillId="14" borderId="1" xfId="0" applyFont="1" applyFill="1" applyBorder="1" applyAlignment="1">
      <alignment vertical="top" wrapText="1"/>
    </xf>
    <xf numFmtId="4" fontId="10" fillId="14" borderId="1" xfId="0" applyNumberFormat="1" applyFont="1" applyFill="1" applyBorder="1" applyAlignment="1">
      <alignment vertical="top" wrapText="1"/>
    </xf>
    <xf numFmtId="4" fontId="12" fillId="14" borderId="1" xfId="0" applyNumberFormat="1" applyFont="1" applyFill="1" applyBorder="1" applyAlignment="1" applyProtection="1">
      <alignment horizontal="right" vertical="top"/>
    </xf>
    <xf numFmtId="0" fontId="16" fillId="14" borderId="1" xfId="0" applyFont="1" applyFill="1" applyBorder="1" applyAlignment="1">
      <alignment vertical="top" wrapText="1"/>
    </xf>
    <xf numFmtId="49" fontId="31" fillId="15" borderId="9" xfId="1" applyNumberFormat="1" applyFont="1" applyFill="1" applyBorder="1" applyAlignment="1">
      <alignment vertical="top" wrapText="1"/>
    </xf>
    <xf numFmtId="4" fontId="31" fillId="15" borderId="1" xfId="1" applyNumberFormat="1" applyFont="1" applyFill="1" applyBorder="1" applyAlignment="1" applyProtection="1">
      <alignment horizontal="right" vertical="top" wrapText="1"/>
    </xf>
    <xf numFmtId="0" fontId="26" fillId="7" borderId="19" xfId="5" applyFont="1" applyBorder="1" applyAlignment="1">
      <alignment horizontal="right" vertical="top" wrapText="1"/>
    </xf>
    <xf numFmtId="0" fontId="26" fillId="7" borderId="16" xfId="5" applyFont="1" applyBorder="1" applyAlignment="1">
      <alignment vertical="top"/>
    </xf>
    <xf numFmtId="0" fontId="26" fillId="7" borderId="16" xfId="5" applyFont="1" applyBorder="1" applyAlignment="1">
      <alignment horizontal="center" vertical="top" wrapText="1"/>
    </xf>
    <xf numFmtId="0" fontId="26" fillId="7" borderId="16" xfId="5" applyFont="1" applyBorder="1" applyAlignment="1">
      <alignment horizontal="center" vertical="top"/>
    </xf>
    <xf numFmtId="4" fontId="26" fillId="7" borderId="16" xfId="5" applyNumberFormat="1" applyFont="1" applyBorder="1" applyAlignment="1" applyProtection="1">
      <alignment horizontal="center" vertical="top" wrapText="1"/>
    </xf>
    <xf numFmtId="4" fontId="26" fillId="7" borderId="20" xfId="5" applyNumberFormat="1" applyFont="1" applyBorder="1" applyAlignment="1">
      <alignment horizontal="center" vertical="top" wrapText="1"/>
    </xf>
    <xf numFmtId="0" fontId="0" fillId="0" borderId="21" xfId="0" applyFont="1" applyBorder="1" applyAlignment="1">
      <alignment horizontal="right" vertical="top" wrapText="1"/>
    </xf>
    <xf numFmtId="4" fontId="10" fillId="0" borderId="22" xfId="0" applyNumberFormat="1" applyFont="1" applyBorder="1" applyAlignment="1">
      <alignment horizontal="center" vertical="top" wrapText="1"/>
    </xf>
    <xf numFmtId="0" fontId="16" fillId="2" borderId="23" xfId="0" applyFont="1" applyFill="1" applyBorder="1" applyAlignment="1">
      <alignment vertical="top" wrapText="1"/>
    </xf>
    <xf numFmtId="0" fontId="3" fillId="15" borderId="0" xfId="0" applyFont="1" applyFill="1" applyBorder="1"/>
    <xf numFmtId="0" fontId="0" fillId="0" borderId="23" xfId="0" applyFont="1" applyBorder="1" applyAlignment="1" applyProtection="1">
      <alignment horizontal="right" vertical="top" wrapText="1"/>
      <protection locked="0"/>
    </xf>
    <xf numFmtId="0" fontId="10" fillId="0" borderId="23" xfId="0" applyFont="1" applyFill="1" applyBorder="1" applyAlignment="1">
      <alignment vertical="top" wrapText="1"/>
    </xf>
    <xf numFmtId="49" fontId="31" fillId="15" borderId="23" xfId="1" applyNumberFormat="1" applyFont="1" applyFill="1" applyBorder="1" applyAlignment="1">
      <alignment vertical="top" wrapText="1"/>
    </xf>
    <xf numFmtId="0" fontId="16" fillId="14" borderId="23" xfId="0" applyFont="1" applyFill="1" applyBorder="1" applyAlignment="1">
      <alignment horizontal="left" vertical="top" wrapText="1"/>
    </xf>
    <xf numFmtId="0" fontId="0" fillId="0" borderId="23" xfId="0" applyFont="1" applyBorder="1" applyAlignment="1" applyProtection="1">
      <alignment vertical="top"/>
      <protection locked="0"/>
    </xf>
    <xf numFmtId="0" fontId="0" fillId="0" borderId="23" xfId="0" applyFont="1" applyFill="1" applyBorder="1" applyAlignment="1">
      <alignment vertical="top"/>
    </xf>
    <xf numFmtId="0" fontId="3" fillId="2" borderId="23" xfId="0" applyFont="1" applyFill="1" applyBorder="1" applyAlignment="1">
      <alignment horizontal="left" vertical="top"/>
    </xf>
    <xf numFmtId="0" fontId="5" fillId="3" borderId="24" xfId="0" applyFont="1" applyFill="1" applyBorder="1" applyAlignment="1">
      <alignment vertical="top"/>
    </xf>
    <xf numFmtId="0" fontId="8" fillId="3" borderId="18" xfId="0" applyFont="1" applyFill="1" applyBorder="1" applyAlignment="1">
      <alignment vertical="top"/>
    </xf>
    <xf numFmtId="4" fontId="8" fillId="3" borderId="18" xfId="0" applyNumberFormat="1" applyFont="1" applyFill="1" applyBorder="1" applyAlignment="1">
      <alignment vertical="top"/>
    </xf>
    <xf numFmtId="4" fontId="5" fillId="3" borderId="18" xfId="0" applyNumberFormat="1" applyFont="1" applyFill="1" applyBorder="1" applyAlignment="1" applyProtection="1">
      <alignment vertical="top" wrapText="1"/>
    </xf>
    <xf numFmtId="0" fontId="0" fillId="0" borderId="25" xfId="0" applyFont="1" applyBorder="1" applyAlignment="1">
      <alignment vertical="top"/>
    </xf>
    <xf numFmtId="0" fontId="0" fillId="0" borderId="13" xfId="0" applyFont="1" applyBorder="1" applyAlignment="1">
      <alignment vertical="top"/>
    </xf>
    <xf numFmtId="0" fontId="25" fillId="7" borderId="14" xfId="5" applyBorder="1" applyAlignment="1">
      <alignment horizontal="center" vertical="top"/>
    </xf>
    <xf numFmtId="4" fontId="0" fillId="0" borderId="0" xfId="0" applyNumberFormat="1" applyFont="1" applyAlignment="1">
      <alignment horizontal="right" vertical="center"/>
    </xf>
    <xf numFmtId="0" fontId="0" fillId="17" borderId="9" xfId="0" applyFill="1" applyBorder="1" applyAlignment="1">
      <alignment horizontal="left" vertical="top"/>
    </xf>
    <xf numFmtId="0" fontId="0" fillId="0" borderId="4" xfId="0" applyBorder="1" applyAlignment="1">
      <alignment vertical="top"/>
    </xf>
    <xf numFmtId="0" fontId="0" fillId="0" borderId="27" xfId="0" applyBorder="1" applyAlignment="1">
      <alignment vertical="top"/>
    </xf>
    <xf numFmtId="164" fontId="0" fillId="0" borderId="27" xfId="0" applyNumberFormat="1" applyBorder="1" applyAlignment="1">
      <alignment vertical="top"/>
    </xf>
    <xf numFmtId="0" fontId="3" fillId="0" borderId="27" xfId="0" applyFont="1" applyBorder="1" applyAlignment="1">
      <alignment vertical="top"/>
    </xf>
    <xf numFmtId="44" fontId="3" fillId="0" borderId="27" xfId="0" applyNumberFormat="1" applyFont="1" applyBorder="1" applyAlignment="1">
      <alignment vertical="top"/>
    </xf>
    <xf numFmtId="43" fontId="3" fillId="0" borderId="27" xfId="0" applyNumberFormat="1" applyFont="1" applyBorder="1" applyAlignment="1">
      <alignment vertical="top"/>
    </xf>
    <xf numFmtId="0" fontId="3" fillId="17" borderId="27" xfId="0" applyFont="1" applyFill="1" applyBorder="1" applyAlignment="1">
      <alignment horizontal="left" vertical="top"/>
    </xf>
    <xf numFmtId="0" fontId="3" fillId="17" borderId="9" xfId="0" applyFont="1" applyFill="1" applyBorder="1" applyAlignment="1">
      <alignment horizontal="left" vertical="top"/>
    </xf>
    <xf numFmtId="43" fontId="0" fillId="0" borderId="27" xfId="0" applyNumberFormat="1" applyBorder="1" applyAlignment="1">
      <alignment vertical="top"/>
    </xf>
    <xf numFmtId="0" fontId="3" fillId="17" borderId="4" xfId="0" applyFont="1" applyFill="1" applyBorder="1" applyAlignment="1">
      <alignment horizontal="left" vertical="top"/>
    </xf>
    <xf numFmtId="0" fontId="0" fillId="17" borderId="27" xfId="0" applyFill="1" applyBorder="1" applyAlignment="1">
      <alignment horizontal="left" vertical="top"/>
    </xf>
    <xf numFmtId="43" fontId="0" fillId="0" borderId="0" xfId="0" applyNumberFormat="1" applyBorder="1" applyAlignment="1">
      <alignment vertical="top"/>
    </xf>
    <xf numFmtId="2" fontId="25" fillId="7" borderId="28" xfId="5" applyNumberFormat="1" applyBorder="1" applyAlignment="1">
      <alignment horizontal="center" vertical="top" wrapText="1"/>
    </xf>
    <xf numFmtId="2" fontId="0" fillId="0" borderId="29" xfId="0" applyNumberFormat="1" applyFont="1" applyBorder="1" applyAlignment="1">
      <alignment vertical="top"/>
    </xf>
    <xf numFmtId="4" fontId="12" fillId="2" borderId="4" xfId="0" applyNumberFormat="1" applyFont="1" applyFill="1" applyBorder="1" applyAlignment="1" applyProtection="1">
      <alignment horizontal="right" vertical="top" wrapText="1"/>
    </xf>
    <xf numFmtId="2" fontId="0" fillId="15" borderId="2" xfId="0" applyNumberFormat="1" applyFont="1" applyFill="1" applyBorder="1" applyAlignment="1">
      <alignment vertical="top"/>
    </xf>
    <xf numFmtId="4" fontId="0" fillId="0" borderId="4" xfId="0" applyNumberFormat="1" applyFont="1" applyBorder="1" applyAlignment="1" applyProtection="1">
      <alignment vertical="top" wrapText="1"/>
      <protection locked="0"/>
    </xf>
    <xf numFmtId="2" fontId="14" fillId="0" borderId="2" xfId="0" applyNumberFormat="1" applyFont="1" applyBorder="1" applyAlignment="1">
      <alignment vertical="top"/>
    </xf>
    <xf numFmtId="2" fontId="0" fillId="0" borderId="4" xfId="0" applyNumberFormat="1" applyFont="1" applyBorder="1" applyAlignment="1" applyProtection="1">
      <alignment vertical="top"/>
      <protection locked="0"/>
    </xf>
    <xf numFmtId="2" fontId="0" fillId="0" borderId="2" xfId="0" applyNumberFormat="1" applyFont="1" applyBorder="1" applyAlignment="1">
      <alignment vertical="top"/>
    </xf>
    <xf numFmtId="4" fontId="31" fillId="15" borderId="4" xfId="1" applyNumberFormat="1" applyFont="1" applyFill="1" applyBorder="1" applyAlignment="1" applyProtection="1">
      <alignment horizontal="right" vertical="top" wrapText="1"/>
    </xf>
    <xf numFmtId="2" fontId="14" fillId="15" borderId="2" xfId="0" applyNumberFormat="1" applyFont="1" applyFill="1" applyBorder="1" applyAlignment="1">
      <alignment vertical="top"/>
    </xf>
    <xf numFmtId="0" fontId="0" fillId="0" borderId="30" xfId="0" applyFont="1" applyBorder="1" applyAlignment="1" applyProtection="1">
      <alignment horizontal="right" vertical="top" wrapText="1"/>
      <protection locked="0"/>
    </xf>
    <xf numFmtId="4" fontId="0" fillId="0" borderId="6" xfId="0" applyNumberFormat="1" applyFont="1" applyBorder="1" applyAlignment="1" applyProtection="1">
      <alignment vertical="top"/>
      <protection locked="0"/>
    </xf>
    <xf numFmtId="4" fontId="0" fillId="0" borderId="6" xfId="0" applyNumberFormat="1" applyFont="1" applyBorder="1" applyAlignment="1" applyProtection="1">
      <alignment vertical="top" wrapText="1"/>
      <protection locked="0"/>
    </xf>
    <xf numFmtId="2" fontId="0" fillId="0" borderId="31" xfId="0" applyNumberFormat="1" applyFont="1" applyBorder="1" applyAlignment="1" applyProtection="1">
      <alignment vertical="top"/>
      <protection locked="0"/>
    </xf>
    <xf numFmtId="2" fontId="0" fillId="0" borderId="32" xfId="0" applyNumberFormat="1" applyFont="1" applyBorder="1" applyAlignment="1">
      <alignment vertical="top"/>
    </xf>
    <xf numFmtId="0" fontId="7" fillId="18" borderId="33" xfId="0" applyFont="1" applyFill="1" applyBorder="1" applyAlignment="1">
      <alignment vertical="top"/>
    </xf>
    <xf numFmtId="0" fontId="9" fillId="18" borderId="34" xfId="0" applyFont="1" applyFill="1" applyBorder="1" applyAlignment="1">
      <alignment vertical="top"/>
    </xf>
    <xf numFmtId="4" fontId="9" fillId="18" borderId="34" xfId="0" applyNumberFormat="1" applyFont="1" applyFill="1" applyBorder="1" applyAlignment="1">
      <alignment vertical="top"/>
    </xf>
    <xf numFmtId="4" fontId="7" fillId="18" borderId="34" xfId="0" applyNumberFormat="1" applyFont="1" applyFill="1" applyBorder="1" applyAlignment="1" applyProtection="1">
      <alignment vertical="top" wrapText="1"/>
    </xf>
    <xf numFmtId="2" fontId="9" fillId="19" borderId="34" xfId="0" applyNumberFormat="1" applyFont="1" applyFill="1" applyBorder="1" applyAlignment="1">
      <alignment vertical="top"/>
    </xf>
    <xf numFmtId="0" fontId="7" fillId="0" borderId="35" xfId="0" applyFont="1" applyFill="1" applyBorder="1" applyAlignment="1">
      <alignment vertical="top"/>
    </xf>
    <xf numFmtId="0" fontId="9" fillId="0" borderId="36" xfId="0" applyFont="1" applyFill="1" applyBorder="1" applyAlignment="1">
      <alignment vertical="top"/>
    </xf>
    <xf numFmtId="0" fontId="9" fillId="0" borderId="37" xfId="0" applyFont="1" applyFill="1" applyBorder="1" applyAlignment="1">
      <alignment vertical="top"/>
    </xf>
    <xf numFmtId="4" fontId="9" fillId="0" borderId="37" xfId="0" applyNumberFormat="1" applyFont="1" applyFill="1" applyBorder="1" applyAlignment="1">
      <alignment vertical="top"/>
    </xf>
    <xf numFmtId="4" fontId="7" fillId="0" borderId="37" xfId="0" applyNumberFormat="1" applyFont="1" applyFill="1" applyBorder="1" applyAlignment="1" applyProtection="1">
      <alignment vertical="top" wrapText="1"/>
    </xf>
    <xf numFmtId="4" fontId="7" fillId="0" borderId="38" xfId="0" applyNumberFormat="1" applyFont="1" applyFill="1" applyBorder="1" applyAlignment="1" applyProtection="1">
      <alignment vertical="top" wrapText="1"/>
    </xf>
    <xf numFmtId="2" fontId="9" fillId="0" borderId="39" xfId="0" applyNumberFormat="1" applyFont="1" applyFill="1" applyBorder="1" applyAlignment="1">
      <alignment vertical="top"/>
    </xf>
    <xf numFmtId="4" fontId="12" fillId="14" borderId="4" xfId="0" applyNumberFormat="1" applyFont="1" applyFill="1" applyBorder="1" applyAlignment="1" applyProtection="1">
      <alignment horizontal="right" vertical="top"/>
    </xf>
    <xf numFmtId="4" fontId="0" fillId="0" borderId="4" xfId="0" applyNumberFormat="1" applyFont="1" applyFill="1" applyBorder="1" applyAlignment="1" applyProtection="1">
      <alignment vertical="top" wrapText="1"/>
    </xf>
    <xf numFmtId="0" fontId="0" fillId="15" borderId="1" xfId="0" applyFill="1" applyBorder="1" applyAlignment="1">
      <alignment vertical="top" wrapText="1"/>
    </xf>
    <xf numFmtId="4" fontId="12" fillId="2" borderId="4" xfId="0" applyNumberFormat="1" applyFont="1" applyFill="1" applyBorder="1" applyAlignment="1" applyProtection="1">
      <alignment horizontal="right" vertical="top"/>
    </xf>
    <xf numFmtId="4" fontId="0" fillId="0" borderId="31" xfId="0" applyNumberFormat="1" applyFont="1" applyFill="1" applyBorder="1" applyAlignment="1" applyProtection="1">
      <alignment vertical="top" wrapText="1"/>
      <protection hidden="1"/>
    </xf>
    <xf numFmtId="4" fontId="26" fillId="7" borderId="40" xfId="5" applyNumberFormat="1" applyFont="1" applyBorder="1" applyAlignment="1">
      <alignment vertical="top"/>
    </xf>
    <xf numFmtId="2" fontId="25" fillId="7" borderId="2" xfId="5" applyNumberFormat="1" applyBorder="1" applyAlignment="1">
      <alignment vertical="top"/>
    </xf>
    <xf numFmtId="4" fontId="3" fillId="2" borderId="4" xfId="0" applyNumberFormat="1" applyFont="1" applyFill="1" applyBorder="1" applyAlignment="1" applyProtection="1">
      <alignment horizontal="right" vertical="top"/>
    </xf>
    <xf numFmtId="4" fontId="0" fillId="0" borderId="4" xfId="0" applyNumberFormat="1" applyFont="1" applyBorder="1" applyAlignment="1" applyProtection="1">
      <alignment horizontal="right" vertical="top"/>
      <protection locked="0"/>
    </xf>
    <xf numFmtId="4" fontId="3" fillId="10" borderId="4" xfId="0" applyNumberFormat="1" applyFont="1" applyFill="1" applyBorder="1" applyAlignment="1" applyProtection="1">
      <alignment horizontal="right" vertical="top"/>
      <protection locked="0"/>
    </xf>
    <xf numFmtId="4" fontId="3" fillId="2" borderId="4" xfId="0" applyNumberFormat="1" applyFont="1" applyFill="1" applyBorder="1" applyAlignment="1">
      <alignment horizontal="right" vertical="top" wrapText="1"/>
    </xf>
    <xf numFmtId="4" fontId="0" fillId="3" borderId="41" xfId="0" applyNumberFormat="1" applyFont="1" applyFill="1" applyBorder="1" applyAlignment="1" applyProtection="1">
      <alignment horizontal="right" vertical="top"/>
    </xf>
    <xf numFmtId="4" fontId="5" fillId="11" borderId="4" xfId="0" applyNumberFormat="1" applyFont="1" applyFill="1" applyBorder="1" applyAlignment="1" applyProtection="1">
      <alignment horizontal="right" vertical="top"/>
    </xf>
    <xf numFmtId="4" fontId="5" fillId="11" borderId="42" xfId="0" applyNumberFormat="1" applyFont="1" applyFill="1" applyBorder="1" applyAlignment="1" applyProtection="1">
      <alignment horizontal="right" vertical="top"/>
    </xf>
    <xf numFmtId="4" fontId="3" fillId="0" borderId="43" xfId="0" applyNumberFormat="1" applyFont="1" applyBorder="1" applyAlignment="1" applyProtection="1">
      <alignment vertical="top"/>
    </xf>
    <xf numFmtId="0" fontId="0" fillId="0" borderId="0" xfId="0" applyAlignment="1">
      <alignment horizontal="left" vertical="center" indent="1"/>
    </xf>
    <xf numFmtId="44" fontId="24" fillId="6" borderId="44" xfId="3" applyNumberFormat="1" applyBorder="1"/>
    <xf numFmtId="43" fontId="24" fillId="6" borderId="44" xfId="3" applyNumberFormat="1" applyBorder="1"/>
    <xf numFmtId="0" fontId="3" fillId="16" borderId="2" xfId="0" applyFont="1" applyFill="1" applyBorder="1"/>
    <xf numFmtId="168" fontId="24" fillId="6" borderId="2" xfId="3" applyNumberFormat="1" applyBorder="1"/>
    <xf numFmtId="0" fontId="3" fillId="16" borderId="2" xfId="0" applyFont="1" applyFill="1" applyBorder="1" applyAlignment="1">
      <alignment wrapText="1"/>
    </xf>
    <xf numFmtId="43" fontId="7" fillId="0" borderId="0" xfId="0" applyNumberFormat="1" applyFont="1" applyBorder="1" applyAlignment="1">
      <alignment vertical="top"/>
    </xf>
    <xf numFmtId="0" fontId="5" fillId="0" borderId="0" xfId="0" applyFont="1" applyAlignment="1" applyProtection="1">
      <alignment vertical="top"/>
      <protection locked="0"/>
    </xf>
    <xf numFmtId="0" fontId="5" fillId="0" borderId="0" xfId="0" applyFont="1" applyAlignment="1">
      <alignment vertical="top"/>
    </xf>
    <xf numFmtId="0" fontId="8" fillId="0" borderId="0" xfId="0" applyFont="1" applyAlignment="1">
      <alignment vertical="top"/>
    </xf>
    <xf numFmtId="4" fontId="8" fillId="0" borderId="0" xfId="0" applyNumberFormat="1" applyFont="1" applyAlignment="1">
      <alignment vertical="top"/>
    </xf>
    <xf numFmtId="2" fontId="20" fillId="0" borderId="0" xfId="0" applyNumberFormat="1" applyFont="1" applyAlignment="1">
      <alignment vertical="top"/>
    </xf>
    <xf numFmtId="0" fontId="32" fillId="0" borderId="0" xfId="0" applyFont="1" applyAlignment="1">
      <alignment vertical="top"/>
    </xf>
    <xf numFmtId="4" fontId="5" fillId="3" borderId="45" xfId="0" applyNumberFormat="1" applyFont="1" applyFill="1" applyBorder="1" applyAlignment="1" applyProtection="1">
      <alignment vertical="top" wrapText="1"/>
    </xf>
    <xf numFmtId="4" fontId="12" fillId="2" borderId="46" xfId="0" applyNumberFormat="1" applyFont="1" applyFill="1" applyBorder="1" applyAlignment="1" applyProtection="1">
      <alignment horizontal="right" vertical="top"/>
    </xf>
    <xf numFmtId="4" fontId="5" fillId="3" borderId="47" xfId="0" applyNumberFormat="1" applyFont="1" applyFill="1" applyBorder="1" applyAlignment="1" applyProtection="1">
      <alignment vertical="top" wrapText="1"/>
    </xf>
    <xf numFmtId="0" fontId="0" fillId="0" borderId="0" xfId="0" applyFont="1" applyFill="1" applyBorder="1" applyAlignment="1">
      <alignment vertical="top"/>
    </xf>
    <xf numFmtId="10" fontId="2" fillId="0" borderId="0" xfId="7" applyNumberFormat="1" applyFont="1" applyFill="1" applyBorder="1" applyAlignment="1" applyProtection="1">
      <alignment vertical="top"/>
    </xf>
    <xf numFmtId="2" fontId="14" fillId="0" borderId="2" xfId="0" applyNumberFormat="1" applyFont="1" applyFill="1" applyBorder="1" applyAlignment="1">
      <alignment vertical="top"/>
    </xf>
    <xf numFmtId="0" fontId="3" fillId="15" borderId="0" xfId="0" applyFont="1" applyFill="1" applyBorder="1" applyAlignment="1">
      <alignment vertical="top" wrapText="1"/>
    </xf>
    <xf numFmtId="0" fontId="0" fillId="0" borderId="0" xfId="0" applyAlignment="1">
      <alignment horizontal="left" vertical="center" wrapText="1"/>
    </xf>
    <xf numFmtId="0" fontId="8" fillId="0" borderId="0" xfId="0" applyFont="1" applyAlignment="1">
      <alignment horizontal="left" vertical="center" wrapText="1"/>
    </xf>
    <xf numFmtId="0" fontId="3" fillId="3" borderId="26" xfId="0" applyFont="1" applyFill="1" applyBorder="1" applyAlignment="1">
      <alignment horizontal="left" vertical="top"/>
    </xf>
    <xf numFmtId="0" fontId="0" fillId="0" borderId="9" xfId="0" applyFont="1" applyBorder="1" applyAlignment="1" applyProtection="1">
      <alignment horizontal="left" vertical="top"/>
      <protection locked="0"/>
    </xf>
    <xf numFmtId="0" fontId="0" fillId="0" borderId="1" xfId="0" applyFont="1" applyBorder="1" applyAlignment="1" applyProtection="1">
      <alignment horizontal="left" vertical="top"/>
      <protection locked="0"/>
    </xf>
    <xf numFmtId="0" fontId="0" fillId="0" borderId="0" xfId="0" applyFont="1" applyBorder="1" applyAlignment="1">
      <alignment vertical="top" wrapText="1"/>
    </xf>
    <xf numFmtId="0" fontId="5" fillId="0" borderId="0" xfId="9" applyFont="1" applyFill="1" applyBorder="1" applyAlignment="1">
      <alignment horizontal="left" vertical="center"/>
    </xf>
    <xf numFmtId="0" fontId="0" fillId="0" borderId="0" xfId="0" applyFont="1" applyBorder="1" applyAlignment="1">
      <alignment vertical="center" wrapText="1"/>
    </xf>
    <xf numFmtId="4" fontId="0" fillId="0" borderId="0" xfId="0" applyNumberFormat="1" applyFont="1" applyBorder="1" applyAlignment="1">
      <alignment horizontal="right" vertical="center"/>
    </xf>
    <xf numFmtId="0" fontId="0" fillId="0" borderId="0" xfId="0" applyFont="1" applyBorder="1" applyAlignment="1">
      <alignment vertical="top"/>
    </xf>
    <xf numFmtId="0" fontId="3"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0" fillId="0" borderId="0" xfId="0" applyFont="1" applyBorder="1" applyAlignment="1" applyProtection="1">
      <alignment vertical="top"/>
      <protection locked="0"/>
    </xf>
    <xf numFmtId="4" fontId="0" fillId="0" borderId="0" xfId="0" applyNumberFormat="1" applyFont="1" applyBorder="1" applyAlignment="1" applyProtection="1">
      <alignment vertical="top"/>
      <protection locked="0"/>
    </xf>
    <xf numFmtId="0" fontId="33" fillId="23" borderId="0" xfId="5" applyNumberFormat="1" applyFont="1" applyFill="1" applyBorder="1" applyAlignment="1" applyProtection="1">
      <alignment horizontal="center" vertical="top" wrapText="1"/>
    </xf>
    <xf numFmtId="0" fontId="33" fillId="24" borderId="0" xfId="5" applyNumberFormat="1" applyFont="1" applyFill="1" applyBorder="1" applyAlignment="1" applyProtection="1">
      <alignment horizontal="center" vertical="top" wrapText="1"/>
    </xf>
    <xf numFmtId="0" fontId="33" fillId="25" borderId="0" xfId="5" applyNumberFormat="1" applyFont="1" applyFill="1" applyBorder="1" applyAlignment="1" applyProtection="1">
      <alignment horizontal="center" vertical="top" wrapText="1"/>
    </xf>
    <xf numFmtId="0" fontId="34" fillId="0" borderId="0" xfId="0" applyFont="1" applyBorder="1" applyAlignment="1">
      <alignment vertical="top"/>
    </xf>
    <xf numFmtId="0" fontId="0" fillId="0" borderId="0" xfId="0" applyFont="1" applyBorder="1" applyAlignment="1">
      <alignment horizontal="right" vertical="top" wrapText="1"/>
    </xf>
    <xf numFmtId="4" fontId="10" fillId="0" borderId="0" xfId="0" applyNumberFormat="1" applyFont="1" applyBorder="1" applyAlignment="1" applyProtection="1">
      <alignment horizontal="center" vertical="top" wrapText="1"/>
    </xf>
    <xf numFmtId="4" fontId="10" fillId="0" borderId="0" xfId="0" applyNumberFormat="1" applyFont="1" applyBorder="1" applyAlignment="1">
      <alignment horizontal="center" vertical="top" wrapText="1"/>
    </xf>
    <xf numFmtId="0" fontId="10" fillId="12" borderId="0" xfId="0" applyFont="1" applyFill="1" applyBorder="1" applyAlignment="1">
      <alignment vertical="top" wrapText="1"/>
    </xf>
    <xf numFmtId="4" fontId="17" fillId="12" borderId="0" xfId="0" applyNumberFormat="1" applyFont="1" applyFill="1" applyBorder="1" applyAlignment="1" applyProtection="1">
      <alignment horizontal="right" vertical="top" wrapText="1"/>
    </xf>
    <xf numFmtId="4" fontId="17" fillId="12" borderId="0" xfId="0" applyNumberFormat="1" applyFont="1" applyFill="1" applyBorder="1" applyAlignment="1" applyProtection="1">
      <alignment horizontal="right" vertical="top"/>
    </xf>
    <xf numFmtId="4" fontId="17" fillId="20" borderId="0" xfId="0" applyNumberFormat="1" applyFont="1" applyFill="1" applyBorder="1" applyAlignment="1" applyProtection="1">
      <alignment horizontal="right" vertical="top"/>
    </xf>
    <xf numFmtId="0" fontId="0" fillId="12" borderId="0" xfId="0" applyFont="1" applyFill="1" applyBorder="1" applyAlignment="1">
      <alignment vertical="top"/>
    </xf>
    <xf numFmtId="0" fontId="3" fillId="3" borderId="0" xfId="0" applyFont="1" applyFill="1" applyBorder="1" applyAlignment="1">
      <alignment vertical="top"/>
    </xf>
    <xf numFmtId="4" fontId="3" fillId="3" borderId="0" xfId="0" applyNumberFormat="1" applyFont="1" applyFill="1" applyBorder="1" applyAlignment="1" applyProtection="1">
      <alignment vertical="top" wrapText="1"/>
    </xf>
    <xf numFmtId="4" fontId="0" fillId="0" borderId="0" xfId="0" applyNumberFormat="1" applyFont="1" applyFill="1" applyBorder="1" applyAlignment="1" applyProtection="1">
      <alignment vertical="top" wrapText="1"/>
    </xf>
    <xf numFmtId="4" fontId="0" fillId="0" borderId="0" xfId="0" applyNumberFormat="1" applyFont="1" applyFill="1" applyBorder="1" applyAlignment="1" applyProtection="1">
      <alignment vertical="top" wrapText="1"/>
      <protection locked="0"/>
    </xf>
    <xf numFmtId="4" fontId="0" fillId="0" borderId="0" xfId="0" applyNumberFormat="1" applyFont="1" applyBorder="1" applyAlignment="1">
      <alignment vertical="top"/>
    </xf>
    <xf numFmtId="0" fontId="7" fillId="0" borderId="0" xfId="0" applyFont="1" applyBorder="1" applyAlignment="1">
      <alignment vertical="top"/>
    </xf>
    <xf numFmtId="0" fontId="28" fillId="7" borderId="0" xfId="5" applyFont="1" applyBorder="1" applyAlignment="1" applyProtection="1">
      <alignment vertical="top"/>
      <protection locked="0"/>
    </xf>
    <xf numFmtId="0" fontId="5" fillId="13" borderId="0" xfId="2" applyFont="1" applyFill="1" applyBorder="1" applyAlignment="1">
      <alignment vertical="top"/>
    </xf>
    <xf numFmtId="4" fontId="5" fillId="13" borderId="0" xfId="2" applyNumberFormat="1" applyFont="1" applyFill="1" applyBorder="1" applyAlignment="1" applyProtection="1">
      <alignment vertical="top" wrapText="1"/>
    </xf>
    <xf numFmtId="10" fontId="2" fillId="21" borderId="0" xfId="2" applyNumberFormat="1" applyFont="1" applyFill="1" applyBorder="1" applyAlignment="1" applyProtection="1">
      <alignment vertical="top"/>
    </xf>
    <xf numFmtId="0" fontId="2" fillId="0" borderId="0" xfId="0" applyFont="1" applyBorder="1" applyAlignment="1">
      <alignment vertical="top"/>
    </xf>
    <xf numFmtId="4" fontId="17" fillId="22" borderId="0" xfId="0" applyNumberFormat="1" applyFont="1" applyFill="1" applyBorder="1" applyAlignment="1" applyProtection="1">
      <alignment horizontal="right" vertical="top"/>
    </xf>
    <xf numFmtId="0" fontId="0" fillId="0" borderId="59" xfId="0" applyFont="1" applyBorder="1" applyAlignment="1">
      <alignment vertical="top" wrapText="1"/>
    </xf>
    <xf numFmtId="0" fontId="0" fillId="16" borderId="59" xfId="0" applyFill="1" applyBorder="1"/>
    <xf numFmtId="0" fontId="10" fillId="12" borderId="59" xfId="0" applyFont="1" applyFill="1" applyBorder="1" applyAlignment="1">
      <alignment vertical="top" wrapText="1"/>
    </xf>
    <xf numFmtId="0" fontId="0" fillId="3" borderId="59" xfId="0" applyFont="1" applyFill="1" applyBorder="1" applyAlignment="1">
      <alignment vertical="top" wrapText="1"/>
    </xf>
    <xf numFmtId="0" fontId="0" fillId="0" borderId="59" xfId="0" applyFont="1" applyFill="1" applyBorder="1" applyAlignment="1">
      <alignment vertical="top" wrapText="1"/>
    </xf>
    <xf numFmtId="4" fontId="28" fillId="7" borderId="59" xfId="5" applyNumberFormat="1" applyFont="1" applyBorder="1" applyAlignment="1" applyProtection="1">
      <alignment vertical="top" wrapText="1"/>
      <protection locked="0"/>
    </xf>
    <xf numFmtId="0" fontId="5" fillId="13" borderId="59" xfId="2" applyFont="1" applyFill="1" applyBorder="1" applyAlignment="1">
      <alignment vertical="top" wrapText="1"/>
    </xf>
    <xf numFmtId="4" fontId="10" fillId="0" borderId="60" xfId="0" applyNumberFormat="1" applyFont="1" applyBorder="1" applyAlignment="1">
      <alignment horizontal="center" vertical="top" wrapText="1"/>
    </xf>
    <xf numFmtId="4" fontId="17" fillId="12" borderId="60" xfId="0" applyNumberFormat="1" applyFont="1" applyFill="1" applyBorder="1" applyAlignment="1" applyProtection="1">
      <alignment horizontal="right" vertical="top" wrapText="1"/>
    </xf>
    <xf numFmtId="4" fontId="3" fillId="3" borderId="60" xfId="0" applyNumberFormat="1" applyFont="1" applyFill="1" applyBorder="1" applyAlignment="1" applyProtection="1">
      <alignment vertical="top" wrapText="1"/>
    </xf>
    <xf numFmtId="4" fontId="0" fillId="0" borderId="60" xfId="0" applyNumberFormat="1" applyFont="1" applyFill="1" applyBorder="1" applyAlignment="1" applyProtection="1">
      <alignment vertical="top" wrapText="1"/>
      <protection locked="0"/>
    </xf>
    <xf numFmtId="0" fontId="0" fillId="0" borderId="60" xfId="0" applyFont="1" applyBorder="1" applyAlignment="1">
      <alignment vertical="top" wrapText="1"/>
    </xf>
    <xf numFmtId="0" fontId="0" fillId="0" borderId="60" xfId="0" applyFont="1" applyBorder="1" applyAlignment="1">
      <alignment vertical="top"/>
    </xf>
    <xf numFmtId="4" fontId="5" fillId="13" borderId="60" xfId="2" applyNumberFormat="1" applyFont="1" applyFill="1" applyBorder="1" applyAlignment="1" applyProtection="1">
      <alignment vertical="top" wrapText="1"/>
    </xf>
    <xf numFmtId="10" fontId="2" fillId="21" borderId="60" xfId="2" applyNumberFormat="1" applyFont="1" applyFill="1" applyBorder="1" applyAlignment="1" applyProtection="1">
      <alignment vertical="top"/>
    </xf>
    <xf numFmtId="4" fontId="33" fillId="7" borderId="60" xfId="5" applyNumberFormat="1" applyFont="1" applyBorder="1" applyAlignment="1">
      <alignment horizontal="center" vertical="top" wrapText="1"/>
    </xf>
    <xf numFmtId="4" fontId="17" fillId="22" borderId="60" xfId="0" applyNumberFormat="1" applyFont="1" applyFill="1" applyBorder="1" applyAlignment="1" applyProtection="1">
      <alignment horizontal="right" vertical="top" wrapText="1"/>
    </xf>
    <xf numFmtId="4" fontId="28" fillId="7" borderId="60" xfId="5" applyNumberFormat="1" applyFont="1" applyBorder="1" applyAlignment="1">
      <alignment horizontal="center" vertical="top" wrapText="1"/>
    </xf>
    <xf numFmtId="4" fontId="17" fillId="0" borderId="0" xfId="0" applyNumberFormat="1" applyFont="1" applyFill="1" applyBorder="1" applyAlignment="1" applyProtection="1">
      <alignment horizontal="right" vertical="top" wrapText="1"/>
    </xf>
    <xf numFmtId="0" fontId="0" fillId="0" borderId="0" xfId="0" applyFont="1" applyFill="1" applyAlignment="1">
      <alignment vertical="top"/>
    </xf>
    <xf numFmtId="4" fontId="28" fillId="7" borderId="61" xfId="5" applyNumberFormat="1" applyFont="1" applyBorder="1" applyAlignment="1">
      <alignment horizontal="center" vertical="top" wrapText="1"/>
    </xf>
    <xf numFmtId="4" fontId="28" fillId="7" borderId="62" xfId="5" applyNumberFormat="1" applyFont="1" applyBorder="1" applyAlignment="1">
      <alignment horizontal="center" vertical="top" wrapText="1"/>
    </xf>
    <xf numFmtId="4" fontId="10" fillId="0" borderId="63" xfId="0" applyNumberFormat="1" applyFont="1" applyBorder="1" applyAlignment="1">
      <alignment horizontal="center" vertical="top" wrapText="1"/>
    </xf>
    <xf numFmtId="4" fontId="28" fillId="7" borderId="64" xfId="5" applyNumberFormat="1" applyFont="1" applyBorder="1" applyAlignment="1">
      <alignment horizontal="center" vertical="top" wrapText="1"/>
    </xf>
    <xf numFmtId="4" fontId="3" fillId="3" borderId="0" xfId="0" applyNumberFormat="1" applyFont="1" applyFill="1" applyBorder="1" applyAlignment="1" applyProtection="1">
      <alignment vertical="top" wrapText="1"/>
    </xf>
    <xf numFmtId="0" fontId="5" fillId="26" borderId="0" xfId="9" applyFont="1" applyFill="1" applyBorder="1" applyAlignment="1">
      <alignment horizontal="left" vertical="center" wrapText="1"/>
    </xf>
    <xf numFmtId="0" fontId="0" fillId="26" borderId="0" xfId="0" applyFill="1" applyAlignment="1">
      <alignment horizontal="left" vertical="center" wrapText="1"/>
    </xf>
    <xf numFmtId="0" fontId="9" fillId="0" borderId="0" xfId="0" applyFont="1" applyBorder="1" applyAlignment="1">
      <alignment horizontal="left" vertical="top"/>
    </xf>
    <xf numFmtId="0" fontId="9" fillId="8" borderId="0" xfId="6" applyNumberFormat="1" applyFont="1" applyBorder="1" applyAlignment="1" applyProtection="1">
      <alignment horizontal="center" vertical="top" wrapText="1"/>
      <protection locked="0"/>
    </xf>
    <xf numFmtId="0" fontId="0" fillId="0" borderId="0" xfId="0" applyBorder="1" applyAlignment="1">
      <alignment horizontal="center" vertical="top" wrapText="1"/>
    </xf>
    <xf numFmtId="0" fontId="16" fillId="20" borderId="0" xfId="0" applyFont="1" applyFill="1" applyBorder="1" applyAlignment="1">
      <alignment vertical="top" wrapText="1"/>
    </xf>
    <xf numFmtId="0" fontId="3" fillId="0" borderId="59" xfId="0" applyFont="1" applyBorder="1" applyAlignment="1">
      <alignment vertical="top" wrapText="1"/>
    </xf>
    <xf numFmtId="0" fontId="2" fillId="21" borderId="0" xfId="2" applyFont="1" applyFill="1" applyBorder="1" applyAlignment="1">
      <alignment horizontal="center" vertical="top"/>
    </xf>
    <xf numFmtId="0" fontId="2" fillId="21" borderId="59" xfId="2" applyFont="1" applyFill="1" applyBorder="1" applyAlignment="1">
      <alignment horizontal="center" vertical="top"/>
    </xf>
    <xf numFmtId="0" fontId="28" fillId="7" borderId="0" xfId="5" applyFont="1" applyBorder="1" applyAlignment="1">
      <alignment horizontal="right" vertical="top" wrapText="1"/>
    </xf>
    <xf numFmtId="0" fontId="0" fillId="0" borderId="0" xfId="0" applyFont="1" applyBorder="1" applyAlignment="1">
      <alignment horizontal="right" vertical="top" wrapText="1"/>
    </xf>
    <xf numFmtId="0" fontId="28" fillId="7" borderId="59" xfId="5" applyFont="1" applyBorder="1" applyAlignment="1">
      <alignment vertical="top" wrapText="1"/>
    </xf>
    <xf numFmtId="0" fontId="0" fillId="0" borderId="59" xfId="0" applyFont="1" applyBorder="1" applyAlignment="1">
      <alignment vertical="top" wrapText="1"/>
    </xf>
    <xf numFmtId="164" fontId="9" fillId="8" borderId="0" xfId="6" applyNumberFormat="1" applyFont="1" applyBorder="1" applyAlignment="1" applyProtection="1">
      <alignment vertical="top"/>
      <protection locked="0"/>
    </xf>
    <xf numFmtId="0" fontId="0" fillId="0" borderId="0" xfId="0" applyAlignment="1">
      <alignment vertical="top"/>
    </xf>
    <xf numFmtId="0" fontId="9" fillId="8" borderId="0" xfId="6" applyFont="1" applyBorder="1" applyAlignment="1" applyProtection="1">
      <alignment horizontal="center" vertical="top"/>
      <protection locked="0"/>
    </xf>
    <xf numFmtId="0" fontId="5" fillId="11" borderId="53" xfId="0" applyFont="1" applyFill="1" applyBorder="1" applyAlignment="1">
      <alignment horizontal="left" vertical="top"/>
    </xf>
    <xf numFmtId="0" fontId="5" fillId="11" borderId="54" xfId="0" applyFont="1" applyFill="1" applyBorder="1" applyAlignment="1">
      <alignment horizontal="left" vertical="top"/>
    </xf>
    <xf numFmtId="0" fontId="5" fillId="11" borderId="8" xfId="0" applyFont="1" applyFill="1" applyBorder="1" applyAlignment="1">
      <alignment horizontal="left" vertical="top"/>
    </xf>
    <xf numFmtId="0" fontId="3" fillId="3" borderId="55" xfId="0" applyFont="1" applyFill="1" applyBorder="1" applyAlignment="1">
      <alignment horizontal="left" vertical="top"/>
    </xf>
    <xf numFmtId="0" fontId="3" fillId="3" borderId="56" xfId="0" applyFont="1" applyFill="1" applyBorder="1" applyAlignment="1">
      <alignment horizontal="left" vertical="top"/>
    </xf>
    <xf numFmtId="0" fontId="3" fillId="3" borderId="26" xfId="0" applyFont="1" applyFill="1" applyBorder="1" applyAlignment="1">
      <alignment horizontal="left" vertical="top"/>
    </xf>
    <xf numFmtId="0" fontId="0" fillId="0" borderId="4"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0" fillId="0" borderId="9" xfId="0" applyFont="1" applyBorder="1" applyAlignment="1" applyProtection="1">
      <alignment horizontal="left" vertical="top"/>
      <protection locked="0"/>
    </xf>
    <xf numFmtId="0" fontId="3" fillId="2" borderId="1" xfId="0" applyFont="1" applyFill="1" applyBorder="1" applyAlignment="1">
      <alignment horizontal="left" vertical="top"/>
    </xf>
    <xf numFmtId="0" fontId="26" fillId="7" borderId="3" xfId="5" applyFont="1" applyBorder="1" applyAlignment="1">
      <alignment horizontal="center" vertical="top"/>
    </xf>
    <xf numFmtId="0" fontId="0" fillId="0" borderId="49" xfId="0" applyFont="1" applyBorder="1" applyAlignment="1">
      <alignment vertical="top"/>
    </xf>
    <xf numFmtId="0" fontId="0" fillId="0" borderId="48" xfId="0" applyFont="1" applyBorder="1" applyAlignment="1">
      <alignment vertical="top"/>
    </xf>
    <xf numFmtId="0" fontId="3" fillId="8" borderId="50" xfId="6" applyFont="1" applyBorder="1" applyAlignment="1">
      <alignment horizontal="left" vertical="top"/>
    </xf>
    <xf numFmtId="0" fontId="3" fillId="8" borderId="51" xfId="6" applyFont="1" applyBorder="1" applyAlignment="1">
      <alignment horizontal="left" vertical="top"/>
    </xf>
    <xf numFmtId="0" fontId="3" fillId="0" borderId="52" xfId="0" applyFont="1" applyBorder="1" applyAlignment="1">
      <alignment vertical="top"/>
    </xf>
    <xf numFmtId="0" fontId="3" fillId="15" borderId="4" xfId="0" applyFont="1" applyFill="1" applyBorder="1" applyAlignment="1">
      <alignment horizontal="left" vertical="top" wrapText="1"/>
    </xf>
    <xf numFmtId="0" fontId="3" fillId="15" borderId="27" xfId="0" applyFont="1" applyFill="1" applyBorder="1" applyAlignment="1">
      <alignment horizontal="left" vertical="top" wrapText="1"/>
    </xf>
    <xf numFmtId="0" fontId="3" fillId="15" borderId="9" xfId="0" applyFont="1" applyFill="1" applyBorder="1" applyAlignment="1">
      <alignment horizontal="left" vertical="top" wrapText="1"/>
    </xf>
    <xf numFmtId="0" fontId="16" fillId="2" borderId="4" xfId="0" applyFont="1" applyFill="1" applyBorder="1" applyAlignment="1">
      <alignment vertical="top" wrapText="1"/>
    </xf>
    <xf numFmtId="0" fontId="0" fillId="0" borderId="27" xfId="0" applyBorder="1" applyAlignment="1">
      <alignment vertical="top" wrapText="1"/>
    </xf>
    <xf numFmtId="0" fontId="0" fillId="0" borderId="1" xfId="0" applyFont="1" applyBorder="1" applyAlignment="1" applyProtection="1">
      <alignment horizontal="left" vertical="top"/>
      <protection locked="0"/>
    </xf>
    <xf numFmtId="0" fontId="0" fillId="8" borderId="50" xfId="6" applyFont="1" applyBorder="1" applyAlignment="1">
      <alignment horizontal="left" vertical="top"/>
    </xf>
    <xf numFmtId="0" fontId="2" fillId="8" borderId="51" xfId="6" applyFont="1" applyBorder="1" applyAlignment="1">
      <alignment horizontal="left" vertical="top"/>
    </xf>
    <xf numFmtId="0" fontId="0" fillId="0" borderId="52" xfId="0" applyFont="1" applyBorder="1" applyAlignment="1">
      <alignment vertical="top"/>
    </xf>
    <xf numFmtId="0" fontId="2" fillId="8" borderId="50" xfId="6" applyFont="1" applyBorder="1" applyAlignment="1">
      <alignment horizontal="left" vertical="top"/>
    </xf>
    <xf numFmtId="0" fontId="0" fillId="0" borderId="51" xfId="0" applyFont="1" applyBorder="1" applyAlignment="1">
      <alignment horizontal="left" vertical="top"/>
    </xf>
    <xf numFmtId="0" fontId="0" fillId="0" borderId="4" xfId="0" applyFont="1" applyBorder="1" applyAlignment="1">
      <alignment vertical="top"/>
    </xf>
    <xf numFmtId="0" fontId="0" fillId="0" borderId="27" xfId="0" applyFont="1" applyBorder="1" applyAlignment="1">
      <alignment vertical="top"/>
    </xf>
    <xf numFmtId="0" fontId="0" fillId="0" borderId="9" xfId="0" applyFont="1" applyBorder="1" applyAlignment="1">
      <alignment vertical="top"/>
    </xf>
    <xf numFmtId="164" fontId="2" fillId="8" borderId="50" xfId="6" applyNumberFormat="1" applyFont="1" applyBorder="1" applyAlignment="1">
      <alignment horizontal="left" vertical="top"/>
    </xf>
    <xf numFmtId="164" fontId="2" fillId="8" borderId="51" xfId="6" applyNumberFormat="1" applyFont="1" applyBorder="1" applyAlignment="1">
      <alignment horizontal="left" vertical="top"/>
    </xf>
    <xf numFmtId="164" fontId="0" fillId="0" borderId="52" xfId="0" applyNumberFormat="1" applyFont="1" applyBorder="1" applyAlignment="1">
      <alignment vertical="top"/>
    </xf>
    <xf numFmtId="0" fontId="0" fillId="0" borderId="0" xfId="0" applyFont="1" applyBorder="1" applyAlignment="1">
      <alignment vertical="top" wrapText="1"/>
    </xf>
    <xf numFmtId="0" fontId="30" fillId="7" borderId="1" xfId="5" applyFont="1" applyBorder="1" applyAlignment="1">
      <alignment horizontal="center" vertical="top"/>
    </xf>
    <xf numFmtId="0" fontId="30" fillId="7" borderId="1" xfId="5" applyFont="1" applyBorder="1" applyAlignment="1">
      <alignment horizontal="center" vertical="top" wrapText="1"/>
    </xf>
    <xf numFmtId="164" fontId="30" fillId="7" borderId="4" xfId="5" applyNumberFormat="1" applyFont="1" applyBorder="1" applyAlignment="1">
      <alignment horizontal="center" vertical="top" wrapText="1"/>
    </xf>
    <xf numFmtId="0" fontId="30" fillId="7" borderId="6" xfId="5" applyFont="1" applyBorder="1" applyAlignment="1">
      <alignment horizontal="center" vertical="top"/>
    </xf>
    <xf numFmtId="0" fontId="0" fillId="0" borderId="14" xfId="0" applyBorder="1" applyAlignment="1">
      <alignment horizontal="center" vertical="top"/>
    </xf>
    <xf numFmtId="0" fontId="0" fillId="0" borderId="0" xfId="9" applyFont="1" applyFill="1" applyBorder="1"/>
  </cellXfs>
  <cellStyles count="13">
    <cellStyle name="20 % - Akzent3" xfId="1" builtinId="38"/>
    <cellStyle name="20 % - Akzent3 2" xfId="10" xr:uid="{3EA8DA1D-B454-46A9-815A-9F4429ADF237}"/>
    <cellStyle name="Eingabe" xfId="2" builtinId="20"/>
    <cellStyle name="Gut" xfId="3" builtinId="26"/>
    <cellStyle name="Komma" xfId="4" builtinId="3"/>
    <cellStyle name="Neutral" xfId="5" builtinId="28" customBuiltin="1"/>
    <cellStyle name="Notiz" xfId="6" builtinId="10"/>
    <cellStyle name="Prozent" xfId="7" builtinId="5"/>
    <cellStyle name="Prozent 2" xfId="11" xr:uid="{4DB1B3DA-CA2F-4603-AF48-59CA2A8E7C63}"/>
    <cellStyle name="Standard" xfId="0" builtinId="0"/>
    <cellStyle name="Standard 2" xfId="8" xr:uid="{00000000-0005-0000-0000-000008000000}"/>
    <cellStyle name="Standard 3" xfId="9" xr:uid="{00000000-0005-0000-0000-000009000000}"/>
    <cellStyle name="Standard 3 2" xfId="12" xr:uid="{EE12B57E-1BE4-4867-9B8B-64C04AD4643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
  <sheetViews>
    <sheetView showGridLines="0" showRowColHeaders="0" tabSelected="1" workbookViewId="0">
      <selection activeCell="B7" sqref="B7"/>
    </sheetView>
  </sheetViews>
  <sheetFormatPr baseColWidth="10" defaultColWidth="11.42578125" defaultRowHeight="12.75" x14ac:dyDescent="0.2"/>
  <cols>
    <col min="1" max="1" width="22.5703125" style="55" customWidth="1"/>
    <col min="2" max="2" width="121.42578125" style="55" customWidth="1"/>
    <col min="3" max="16384" width="11.42578125" style="55"/>
  </cols>
  <sheetData>
    <row r="1" spans="1:15" ht="24" customHeight="1" x14ac:dyDescent="0.2">
      <c r="A1" s="218" t="s">
        <v>0</v>
      </c>
      <c r="B1" s="213"/>
    </row>
    <row r="2" spans="1:15" ht="35.1" customHeight="1" x14ac:dyDescent="0.2">
      <c r="A2" s="275" t="s">
        <v>113</v>
      </c>
      <c r="B2" s="276"/>
      <c r="C2" s="276"/>
      <c r="D2" s="276"/>
      <c r="E2" s="56"/>
      <c r="F2" s="56"/>
      <c r="G2" s="56"/>
      <c r="H2" s="56"/>
      <c r="I2" s="56"/>
      <c r="J2" s="56"/>
      <c r="K2" s="56"/>
      <c r="L2" s="56"/>
      <c r="M2" s="56"/>
      <c r="N2" s="56"/>
      <c r="O2" s="56"/>
    </row>
    <row r="3" spans="1:15" ht="33.75" customHeight="1" x14ac:dyDescent="0.2">
      <c r="A3" s="67" t="s">
        <v>1</v>
      </c>
      <c r="B3" s="84" t="s">
        <v>2</v>
      </c>
      <c r="C3" s="56"/>
      <c r="D3" s="56"/>
      <c r="E3" s="56"/>
      <c r="F3" s="56"/>
      <c r="G3" s="56"/>
      <c r="H3" s="56"/>
      <c r="I3" s="56"/>
      <c r="J3" s="56"/>
      <c r="K3" s="56"/>
      <c r="L3" s="56"/>
      <c r="M3" s="56"/>
      <c r="N3" s="56"/>
      <c r="O3" s="56"/>
    </row>
    <row r="4" spans="1:15" ht="25.5" customHeight="1" x14ac:dyDescent="0.2">
      <c r="A4" s="57" t="s">
        <v>3</v>
      </c>
      <c r="B4" s="56" t="s">
        <v>4</v>
      </c>
      <c r="C4" s="56"/>
      <c r="D4" s="56"/>
      <c r="E4" s="56"/>
      <c r="F4" s="56"/>
      <c r="G4" s="56"/>
      <c r="H4" s="56"/>
      <c r="I4" s="56"/>
      <c r="J4" s="56"/>
      <c r="K4" s="56"/>
      <c r="L4" s="56"/>
      <c r="M4" s="56"/>
      <c r="N4" s="56"/>
      <c r="O4" s="56"/>
    </row>
    <row r="5" spans="1:15" ht="30.75" customHeight="1" x14ac:dyDescent="0.2">
      <c r="A5" s="57" t="s">
        <v>5</v>
      </c>
      <c r="B5" s="56" t="s">
        <v>6</v>
      </c>
      <c r="C5" s="56"/>
      <c r="D5" s="56"/>
      <c r="E5" s="56"/>
      <c r="F5" s="56"/>
      <c r="G5" s="56"/>
      <c r="H5" s="56"/>
      <c r="I5" s="56"/>
      <c r="J5" s="56"/>
      <c r="K5" s="56"/>
      <c r="L5" s="56"/>
      <c r="M5" s="56"/>
      <c r="N5" s="56"/>
      <c r="O5" s="56"/>
    </row>
    <row r="6" spans="1:15" x14ac:dyDescent="0.2">
      <c r="A6" s="330" t="s">
        <v>114</v>
      </c>
      <c r="B6" s="330" t="s">
        <v>116</v>
      </c>
      <c r="C6" s="56"/>
      <c r="D6" s="56"/>
      <c r="E6" s="56"/>
      <c r="F6" s="56"/>
      <c r="G6" s="56"/>
      <c r="H6" s="56"/>
      <c r="I6" s="56"/>
      <c r="J6" s="56"/>
      <c r="K6" s="56"/>
      <c r="L6" s="56"/>
      <c r="M6" s="56"/>
      <c r="N6" s="56"/>
      <c r="O6" s="56"/>
    </row>
    <row r="7" spans="1:15" ht="49.5" customHeight="1" x14ac:dyDescent="0.2">
      <c r="A7" s="57" t="s">
        <v>7</v>
      </c>
      <c r="B7" s="57" t="s">
        <v>8</v>
      </c>
      <c r="C7" s="56"/>
      <c r="D7" s="56"/>
      <c r="E7" s="56"/>
      <c r="F7" s="56"/>
      <c r="G7" s="56"/>
      <c r="H7" s="56"/>
      <c r="I7" s="56"/>
      <c r="J7" s="56"/>
      <c r="K7" s="56"/>
      <c r="L7" s="56"/>
      <c r="M7" s="56"/>
      <c r="N7" s="56"/>
      <c r="O7" s="56"/>
    </row>
    <row r="8" spans="1:15" ht="31.5" customHeight="1" x14ac:dyDescent="0.2">
      <c r="A8" s="57" t="s">
        <v>9</v>
      </c>
      <c r="B8" s="57" t="s">
        <v>10</v>
      </c>
      <c r="C8" s="56"/>
      <c r="D8" s="56"/>
      <c r="E8" s="56"/>
      <c r="F8" s="56"/>
      <c r="G8" s="56"/>
      <c r="H8" s="56"/>
      <c r="I8" s="56"/>
      <c r="J8" s="56"/>
      <c r="K8" s="56"/>
      <c r="L8" s="56"/>
      <c r="M8" s="56"/>
      <c r="N8" s="56"/>
      <c r="O8" s="56"/>
    </row>
    <row r="9" spans="1:15" ht="33.75" customHeight="1" x14ac:dyDescent="0.2">
      <c r="A9" s="57" t="s">
        <v>11</v>
      </c>
      <c r="B9" s="57" t="s">
        <v>12</v>
      </c>
      <c r="C9" s="56"/>
      <c r="D9" s="56"/>
      <c r="E9" s="56"/>
      <c r="F9" s="56"/>
      <c r="G9" s="56"/>
      <c r="H9" s="56"/>
      <c r="I9" s="56"/>
      <c r="J9" s="56"/>
      <c r="K9" s="56"/>
      <c r="L9" s="56"/>
      <c r="M9" s="56"/>
      <c r="N9" s="56"/>
      <c r="O9" s="56"/>
    </row>
    <row r="10" spans="1:15" ht="37.5" customHeight="1" x14ac:dyDescent="0.2">
      <c r="A10" s="57" t="s">
        <v>13</v>
      </c>
      <c r="B10" s="56" t="s">
        <v>14</v>
      </c>
      <c r="C10" s="56"/>
      <c r="D10" s="56"/>
      <c r="E10" s="56"/>
      <c r="F10" s="56"/>
      <c r="G10" s="56"/>
      <c r="H10" s="56"/>
      <c r="I10" s="56"/>
      <c r="J10" s="56"/>
      <c r="K10" s="56"/>
      <c r="L10" s="56"/>
      <c r="M10" s="56"/>
      <c r="N10" s="56"/>
      <c r="O10" s="56"/>
    </row>
    <row r="11" spans="1:15" ht="21.75" customHeight="1" x14ac:dyDescent="0.2">
      <c r="A11" s="57" t="s">
        <v>15</v>
      </c>
      <c r="B11" s="56" t="s">
        <v>16</v>
      </c>
      <c r="C11" s="56"/>
      <c r="D11" s="56"/>
      <c r="E11" s="56"/>
      <c r="F11" s="56"/>
      <c r="G11" s="56"/>
      <c r="H11" s="56"/>
      <c r="I11" s="56"/>
      <c r="J11" s="56"/>
      <c r="K11" s="56"/>
      <c r="L11" s="56"/>
      <c r="M11" s="56"/>
      <c r="N11" s="56"/>
      <c r="O11" s="56"/>
    </row>
    <row r="12" spans="1:15" ht="102" x14ac:dyDescent="0.2">
      <c r="A12" s="67" t="s">
        <v>17</v>
      </c>
      <c r="B12" s="212"/>
    </row>
  </sheetData>
  <mergeCells count="1">
    <mergeCell ref="A2:D2"/>
  </mergeCells>
  <pageMargins left="0.7" right="0.7" top="0.78740157499999996" bottom="0.78740157499999996" header="0.3" footer="0.3"/>
  <pageSetup paperSize="9" scale="93" fitToHeight="0" orientation="landscape"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showGridLines="0" showRowColHeaders="0" zoomScale="145" zoomScaleNormal="145" workbookViewId="0">
      <selection activeCell="J33" sqref="J33"/>
    </sheetView>
  </sheetViews>
  <sheetFormatPr baseColWidth="10" defaultColWidth="11.42578125" defaultRowHeight="12.75" x14ac:dyDescent="0.2"/>
  <cols>
    <col min="1" max="1" width="3.42578125" style="3" customWidth="1"/>
    <col min="2" max="2" width="39.85546875" style="34" customWidth="1"/>
    <col min="3" max="3" width="16.140625" style="3" customWidth="1"/>
    <col min="4" max="4" width="15.42578125" style="3" customWidth="1"/>
    <col min="5" max="5" width="13.42578125" style="5" customWidth="1"/>
    <col min="6" max="6" width="15.28515625" style="3" customWidth="1"/>
    <col min="7" max="7" width="12.42578125" style="3" customWidth="1"/>
    <col min="8" max="8" width="12.28515625" style="3" customWidth="1"/>
    <col min="9" max="9" width="11.42578125" style="3"/>
    <col min="10" max="15" width="13.42578125" style="3" customWidth="1"/>
    <col min="16" max="16384" width="11.42578125" style="3"/>
  </cols>
  <sheetData>
    <row r="1" spans="1:16" s="100" customFormat="1" ht="24" customHeight="1" x14ac:dyDescent="0.2">
      <c r="A1" s="103" t="s">
        <v>18</v>
      </c>
      <c r="B1" s="219"/>
      <c r="C1" s="104"/>
      <c r="D1" s="104"/>
      <c r="E1" s="104"/>
      <c r="F1" s="104"/>
      <c r="G1" s="104"/>
      <c r="H1" s="220" t="s">
        <v>19</v>
      </c>
      <c r="I1" s="104"/>
      <c r="J1" s="104"/>
      <c r="K1" s="104"/>
      <c r="L1" s="104"/>
      <c r="M1" s="104"/>
      <c r="N1" s="104"/>
      <c r="O1" s="104"/>
      <c r="P1" s="104"/>
    </row>
    <row r="2" spans="1:16" ht="14.25" x14ac:dyDescent="0.2">
      <c r="A2" s="277" t="s">
        <v>20</v>
      </c>
      <c r="B2" s="277"/>
      <c r="C2" s="290"/>
      <c r="D2" s="290"/>
      <c r="E2" s="290"/>
      <c r="F2" s="221"/>
      <c r="G2" s="221"/>
      <c r="H2" s="221"/>
      <c r="I2" s="221"/>
      <c r="J2" s="221"/>
      <c r="K2" s="221"/>
      <c r="L2" s="221"/>
      <c r="M2" s="221"/>
      <c r="N2" s="221"/>
      <c r="O2" s="221"/>
      <c r="P2" s="221"/>
    </row>
    <row r="3" spans="1:16" ht="14.25" x14ac:dyDescent="0.2">
      <c r="A3" s="277" t="s">
        <v>21</v>
      </c>
      <c r="B3" s="277"/>
      <c r="C3" s="290"/>
      <c r="D3" s="290"/>
      <c r="E3" s="290"/>
      <c r="F3" s="221"/>
      <c r="G3" s="221"/>
      <c r="H3" s="221"/>
      <c r="I3" s="221"/>
      <c r="J3" s="221"/>
      <c r="K3" s="221"/>
      <c r="L3" s="221"/>
      <c r="M3" s="221"/>
      <c r="N3" s="221"/>
      <c r="O3" s="221"/>
      <c r="P3" s="221"/>
    </row>
    <row r="4" spans="1:16" ht="14.25" x14ac:dyDescent="0.2">
      <c r="A4" s="277" t="s">
        <v>22</v>
      </c>
      <c r="B4" s="277"/>
      <c r="C4" s="278"/>
      <c r="D4" s="279"/>
      <c r="E4" s="279"/>
      <c r="F4" s="221"/>
      <c r="G4" s="221"/>
      <c r="H4" s="221"/>
      <c r="I4" s="221"/>
      <c r="J4" s="221"/>
      <c r="K4" s="221"/>
      <c r="L4" s="221"/>
      <c r="M4" s="221"/>
      <c r="N4" s="221"/>
      <c r="O4" s="221"/>
      <c r="P4" s="221"/>
    </row>
    <row r="5" spans="1:16" ht="14.25" x14ac:dyDescent="0.2">
      <c r="A5" s="277" t="s">
        <v>23</v>
      </c>
      <c r="B5" s="277"/>
      <c r="C5" s="288"/>
      <c r="D5" s="289"/>
      <c r="E5" s="289"/>
      <c r="F5" s="221"/>
      <c r="G5" s="221"/>
      <c r="H5" s="221"/>
      <c r="I5" s="221"/>
      <c r="J5" s="221"/>
      <c r="K5" s="221"/>
      <c r="L5" s="221"/>
      <c r="M5" s="221"/>
      <c r="N5" s="221"/>
      <c r="O5" s="221"/>
      <c r="P5" s="221"/>
    </row>
    <row r="6" spans="1:16" ht="15" x14ac:dyDescent="0.2">
      <c r="A6" s="222"/>
      <c r="B6" s="69"/>
      <c r="C6" s="9"/>
      <c r="D6" s="9"/>
      <c r="E6" s="9"/>
      <c r="F6" s="221"/>
      <c r="G6" s="221"/>
      <c r="H6" s="221"/>
      <c r="I6" s="221"/>
      <c r="J6" s="221"/>
      <c r="K6" s="221"/>
      <c r="L6" s="221"/>
      <c r="M6" s="221"/>
      <c r="N6" s="221"/>
      <c r="O6" s="221"/>
      <c r="P6" s="221"/>
    </row>
    <row r="7" spans="1:16" ht="15.75" thickBot="1" x14ac:dyDescent="0.25">
      <c r="A7" s="223" t="s">
        <v>24</v>
      </c>
      <c r="B7" s="64"/>
      <c r="C7" s="224"/>
      <c r="D7" s="224"/>
      <c r="E7" s="225"/>
      <c r="F7" s="221"/>
      <c r="G7" s="221"/>
      <c r="H7" s="221"/>
      <c r="I7" s="221"/>
      <c r="J7" s="221"/>
      <c r="K7" s="221"/>
      <c r="L7" s="221"/>
      <c r="M7" s="221"/>
      <c r="N7" s="221"/>
      <c r="O7" s="221"/>
      <c r="P7" s="221"/>
    </row>
    <row r="8" spans="1:16" ht="16.5" customHeight="1" x14ac:dyDescent="0.2">
      <c r="A8" s="284"/>
      <c r="B8" s="286"/>
      <c r="C8" s="226">
        <f>'Jahr 1'!C6</f>
        <v>0</v>
      </c>
      <c r="D8" s="227">
        <f>'Jahr 2'!$C$6</f>
        <v>0</v>
      </c>
      <c r="E8" s="228">
        <f>'Jahr 3'!$C$6</f>
        <v>0</v>
      </c>
      <c r="F8" s="270" t="s">
        <v>25</v>
      </c>
      <c r="G8" s="229"/>
      <c r="H8" s="226">
        <f>'Jahr 1'!C6</f>
        <v>0</v>
      </c>
      <c r="I8" s="227">
        <f>'Jahr 2'!$C$6</f>
        <v>0</v>
      </c>
      <c r="J8" s="228">
        <f>'Jahr 3'!$C$6</f>
        <v>0</v>
      </c>
      <c r="K8" s="265" t="s">
        <v>25</v>
      </c>
      <c r="L8" s="221"/>
    </row>
    <row r="9" spans="1:16" ht="17.25" customHeight="1" x14ac:dyDescent="0.2">
      <c r="A9" s="285"/>
      <c r="B9" s="287"/>
      <c r="C9" s="226" t="s">
        <v>26</v>
      </c>
      <c r="D9" s="227" t="s">
        <v>26</v>
      </c>
      <c r="E9" s="228" t="s">
        <v>26</v>
      </c>
      <c r="F9" s="271" t="s">
        <v>26</v>
      </c>
      <c r="G9" s="229"/>
      <c r="H9" s="226" t="s">
        <v>27</v>
      </c>
      <c r="I9" s="227" t="s">
        <v>27</v>
      </c>
      <c r="J9" s="228" t="s">
        <v>27</v>
      </c>
      <c r="K9" s="265" t="s">
        <v>27</v>
      </c>
      <c r="L9" s="221"/>
    </row>
    <row r="10" spans="1:16" x14ac:dyDescent="0.2">
      <c r="A10" s="230"/>
      <c r="B10" s="250"/>
      <c r="C10" s="231" t="s">
        <v>28</v>
      </c>
      <c r="D10" s="232" t="s">
        <v>28</v>
      </c>
      <c r="E10" s="232" t="s">
        <v>28</v>
      </c>
      <c r="F10" s="272" t="s">
        <v>28</v>
      </c>
      <c r="G10" s="221"/>
      <c r="H10" s="231" t="s">
        <v>28</v>
      </c>
      <c r="I10" s="232" t="s">
        <v>28</v>
      </c>
      <c r="J10" s="232" t="s">
        <v>28</v>
      </c>
      <c r="K10" s="257" t="s">
        <v>28</v>
      </c>
      <c r="L10" s="221"/>
    </row>
    <row r="11" spans="1:16" x14ac:dyDescent="0.2">
      <c r="A11" s="233" t="s">
        <v>29</v>
      </c>
      <c r="B11" s="251" t="s">
        <v>30</v>
      </c>
      <c r="C11" s="234">
        <f>'Jahr 1'!F11</f>
        <v>0</v>
      </c>
      <c r="D11" s="234">
        <f>'Jahr 2'!$F$11</f>
        <v>0</v>
      </c>
      <c r="E11" s="234">
        <f>'Jahr 3'!$F$11</f>
        <v>0</v>
      </c>
      <c r="F11" s="234">
        <f>SUM(C11:E11)</f>
        <v>0</v>
      </c>
      <c r="G11" s="221"/>
      <c r="H11" s="234">
        <f>'Jahr 1'!G11</f>
        <v>0</v>
      </c>
      <c r="I11" s="234">
        <f>'Jahr 2'!$G$11</f>
        <v>0</v>
      </c>
      <c r="J11" s="234">
        <f>'Jahr 3'!$G$11</f>
        <v>0</v>
      </c>
      <c r="K11" s="258">
        <f>H11+I11+J11</f>
        <v>0</v>
      </c>
      <c r="L11" s="221"/>
    </row>
    <row r="12" spans="1:16" x14ac:dyDescent="0.2">
      <c r="A12" s="233" t="s">
        <v>31</v>
      </c>
      <c r="B12" s="251" t="s">
        <v>32</v>
      </c>
      <c r="C12" s="234">
        <f>'Jahr 1'!F16</f>
        <v>0</v>
      </c>
      <c r="D12" s="234">
        <f>'Jahr 2'!$F$16</f>
        <v>0</v>
      </c>
      <c r="E12" s="234">
        <f>'Jahr 3'!$F$16</f>
        <v>0</v>
      </c>
      <c r="F12" s="234">
        <f t="shared" ref="F12:F14" si="0">SUM(C12:E12)</f>
        <v>0</v>
      </c>
      <c r="G12" s="221"/>
      <c r="H12" s="234">
        <f>'Jahr 1'!G16</f>
        <v>0</v>
      </c>
      <c r="I12" s="234">
        <f>'Jahr 2'!$G$16</f>
        <v>0</v>
      </c>
      <c r="J12" s="234">
        <f>'Jahr 3'!$G$16</f>
        <v>0</v>
      </c>
      <c r="K12" s="258">
        <f>H12+I12+J12</f>
        <v>0</v>
      </c>
      <c r="L12" s="221"/>
    </row>
    <row r="13" spans="1:16" x14ac:dyDescent="0.2">
      <c r="A13" s="233" t="s">
        <v>33</v>
      </c>
      <c r="B13" s="252" t="s">
        <v>34</v>
      </c>
      <c r="C13" s="235">
        <f>'Jahr 1'!F21</f>
        <v>0</v>
      </c>
      <c r="D13" s="235">
        <f>'Jahr 2'!$F$21</f>
        <v>0</v>
      </c>
      <c r="E13" s="235">
        <f>'Jahr 3'!$F$21</f>
        <v>0</v>
      </c>
      <c r="F13" s="235">
        <f t="shared" si="0"/>
        <v>0</v>
      </c>
      <c r="G13" s="221"/>
      <c r="H13" s="235">
        <f>'Jahr 1'!G21</f>
        <v>0</v>
      </c>
      <c r="I13" s="235">
        <f>'Jahr 2'!$G$21</f>
        <v>0</v>
      </c>
      <c r="J13" s="235">
        <f>'Jahr 3'!$G$21</f>
        <v>0</v>
      </c>
      <c r="K13" s="258">
        <f>H13+I13+J13</f>
        <v>0</v>
      </c>
      <c r="L13" s="221"/>
    </row>
    <row r="14" spans="1:16" x14ac:dyDescent="0.2">
      <c r="A14" s="233" t="s">
        <v>35</v>
      </c>
      <c r="B14" s="252" t="s">
        <v>36</v>
      </c>
      <c r="C14" s="235">
        <f>'Jahr 1'!F26</f>
        <v>0</v>
      </c>
      <c r="D14" s="235">
        <f>'Jahr 2'!$F$26</f>
        <v>0</v>
      </c>
      <c r="E14" s="235">
        <f>'Jahr 3'!$F$26</f>
        <v>0</v>
      </c>
      <c r="F14" s="235">
        <f t="shared" si="0"/>
        <v>0</v>
      </c>
      <c r="G14" s="221"/>
      <c r="H14" s="235">
        <f>'Jahr 1'!G26</f>
        <v>0</v>
      </c>
      <c r="I14" s="235">
        <f>'Jahr 2'!$G$26</f>
        <v>0</v>
      </c>
      <c r="J14" s="235">
        <f>'Jahr 3'!$G$26</f>
        <v>0</v>
      </c>
      <c r="K14" s="258">
        <f>H14+I14+J14</f>
        <v>0</v>
      </c>
      <c r="L14" s="221"/>
    </row>
    <row r="15" spans="1:16" ht="14.25" customHeight="1" x14ac:dyDescent="0.2">
      <c r="A15" s="280" t="s">
        <v>37</v>
      </c>
      <c r="B15" s="281"/>
      <c r="C15" s="236">
        <f>SUM(C11:C14)</f>
        <v>0</v>
      </c>
      <c r="D15" s="236">
        <f>SUM($D$11:$D$14)</f>
        <v>0</v>
      </c>
      <c r="E15" s="236">
        <f>SUM($E$11:$E$14)</f>
        <v>0</v>
      </c>
      <c r="F15" s="236">
        <f>SUM(C15:E15)</f>
        <v>0</v>
      </c>
      <c r="G15" s="221"/>
      <c r="H15" s="249">
        <f>SUM(H11:H14)</f>
        <v>0</v>
      </c>
      <c r="I15" s="249">
        <f>SUM($I$11:$I$14)</f>
        <v>0</v>
      </c>
      <c r="J15" s="249">
        <f>SUM($J$11:$J$14)</f>
        <v>0</v>
      </c>
      <c r="K15" s="266">
        <f>SUM(H15:J15)</f>
        <v>0</v>
      </c>
      <c r="L15" s="221"/>
    </row>
    <row r="16" spans="1:16" x14ac:dyDescent="0.2">
      <c r="A16" s="237" t="s">
        <v>38</v>
      </c>
      <c r="B16" s="252" t="s">
        <v>39</v>
      </c>
      <c r="C16" s="235">
        <f>'Jahr 1'!F30</f>
        <v>0</v>
      </c>
      <c r="D16" s="235">
        <f>'Jahr 2'!$F$30</f>
        <v>0</v>
      </c>
      <c r="E16" s="235">
        <f>'Jahr 3'!$F$30</f>
        <v>0</v>
      </c>
      <c r="F16" s="235">
        <f>SUM(C16:E16)</f>
        <v>0</v>
      </c>
      <c r="G16" s="221"/>
      <c r="H16" s="235">
        <f>'Jahr 1'!G29</f>
        <v>0</v>
      </c>
      <c r="I16" s="235">
        <f>'Jahr 2'!$G$29</f>
        <v>0</v>
      </c>
      <c r="J16" s="235">
        <f>'Jahr 3'!$G$29</f>
        <v>0</v>
      </c>
      <c r="K16" s="258">
        <f>SUM(H16:J16)</f>
        <v>0</v>
      </c>
      <c r="L16" s="221"/>
    </row>
    <row r="17" spans="1:12" x14ac:dyDescent="0.2">
      <c r="A17" s="238" t="s">
        <v>40</v>
      </c>
      <c r="B17" s="253"/>
      <c r="C17" s="239">
        <f>SUM(C15:C16)</f>
        <v>0</v>
      </c>
      <c r="D17" s="239">
        <f>SUM($D$15:$D$16)</f>
        <v>0</v>
      </c>
      <c r="E17" s="239">
        <f>SUM($E$15:$E$16)</f>
        <v>0</v>
      </c>
      <c r="F17" s="274">
        <f>SUM(C17:E17)</f>
        <v>0</v>
      </c>
      <c r="G17" s="221"/>
      <c r="H17" s="239">
        <f>SUM(H15:H16)</f>
        <v>0</v>
      </c>
      <c r="I17" s="239">
        <f>SUM($I$15:$I$16)</f>
        <v>0</v>
      </c>
      <c r="J17" s="239">
        <f>SUM($J$15:$J$16)</f>
        <v>0</v>
      </c>
      <c r="K17" s="259">
        <f>SUM(H17:J17)</f>
        <v>0</v>
      </c>
      <c r="L17" s="221"/>
    </row>
    <row r="18" spans="1:12" x14ac:dyDescent="0.2">
      <c r="A18" s="208"/>
      <c r="B18" s="254"/>
      <c r="C18" s="240"/>
      <c r="D18" s="241"/>
      <c r="E18" s="241"/>
      <c r="F18" s="241"/>
      <c r="G18" s="221"/>
      <c r="H18" s="240"/>
      <c r="I18" s="241"/>
      <c r="J18" s="241"/>
      <c r="K18" s="260"/>
      <c r="L18" s="221"/>
    </row>
    <row r="19" spans="1:12" x14ac:dyDescent="0.2">
      <c r="A19" s="233" t="s">
        <v>41</v>
      </c>
      <c r="B19" s="252" t="s">
        <v>42</v>
      </c>
      <c r="C19" s="234">
        <f>'Jahr 1'!F35</f>
        <v>0</v>
      </c>
      <c r="D19" s="234">
        <f>'Jahr 2'!$F$35</f>
        <v>0</v>
      </c>
      <c r="E19" s="234">
        <f>'Jahr 3'!$F$35</f>
        <v>0</v>
      </c>
      <c r="F19" s="234">
        <f>SUM(C19:E19)</f>
        <v>0</v>
      </c>
      <c r="G19" s="221"/>
      <c r="H19" s="234">
        <f>'Jahr 1'!G35</f>
        <v>0</v>
      </c>
      <c r="I19" s="234">
        <f>'Jahr 2'!$G$35</f>
        <v>0</v>
      </c>
      <c r="J19" s="234">
        <f>'Jahr 3'!$G$35</f>
        <v>0</v>
      </c>
      <c r="K19" s="258">
        <f>SUM(H19:J19)</f>
        <v>0</v>
      </c>
      <c r="L19" s="221"/>
    </row>
    <row r="20" spans="1:12" x14ac:dyDescent="0.2">
      <c r="A20" s="238" t="s">
        <v>43</v>
      </c>
      <c r="B20" s="253"/>
      <c r="C20" s="239">
        <f>SUM(C17,C19)</f>
        <v>0</v>
      </c>
      <c r="D20" s="239">
        <f>SUM($D$17,$D$19)</f>
        <v>0</v>
      </c>
      <c r="E20" s="239">
        <f>SUM($E$17,$E$19)</f>
        <v>0</v>
      </c>
      <c r="F20" s="274">
        <f>SUM(C20:E20)</f>
        <v>0</v>
      </c>
      <c r="G20" s="221"/>
      <c r="H20" s="239">
        <f>SUM(H17,H19)</f>
        <v>0</v>
      </c>
      <c r="I20" s="239">
        <f>SUM($I$17,$I$19)</f>
        <v>0</v>
      </c>
      <c r="J20" s="239">
        <f>SUM($J$17,$J$19)</f>
        <v>0</v>
      </c>
      <c r="K20" s="259">
        <f>SUM(K17,K19)</f>
        <v>0</v>
      </c>
      <c r="L20" s="221"/>
    </row>
    <row r="21" spans="1:12" ht="8.25" customHeight="1" x14ac:dyDescent="0.2">
      <c r="A21" s="217"/>
      <c r="B21" s="250"/>
      <c r="C21" s="217"/>
      <c r="D21" s="217"/>
      <c r="E21" s="217"/>
      <c r="F21" s="268"/>
      <c r="G21" s="242"/>
      <c r="H21" s="217"/>
      <c r="I21" s="217"/>
      <c r="J21" s="217"/>
      <c r="K21" s="261"/>
      <c r="L21" s="221"/>
    </row>
    <row r="22" spans="1:12" ht="15.75" thickBot="1" x14ac:dyDescent="0.25">
      <c r="A22" s="243" t="s">
        <v>44</v>
      </c>
      <c r="B22" s="250"/>
      <c r="C22" s="221"/>
      <c r="D22" s="221"/>
      <c r="E22" s="221"/>
      <c r="G22" s="242"/>
      <c r="H22" s="221"/>
      <c r="I22" s="221"/>
      <c r="J22" s="221"/>
      <c r="K22" s="262"/>
      <c r="L22" s="221"/>
    </row>
    <row r="23" spans="1:12" ht="15" x14ac:dyDescent="0.2">
      <c r="A23" s="244"/>
      <c r="B23" s="255"/>
      <c r="C23" s="226">
        <f>'Jahr 1'!C6</f>
        <v>0</v>
      </c>
      <c r="D23" s="227">
        <f>'Jahr 2'!$C$6</f>
        <v>0</v>
      </c>
      <c r="E23" s="228">
        <f>'Jahr 3'!$C$6</f>
        <v>0</v>
      </c>
      <c r="F23" s="273" t="s">
        <v>25</v>
      </c>
      <c r="G23" s="221"/>
      <c r="H23" s="226">
        <f>'Jahr 1'!C6</f>
        <v>0</v>
      </c>
      <c r="I23" s="227">
        <f>'Jahr 2'!C6</f>
        <v>0</v>
      </c>
      <c r="J23" s="228">
        <f>'Jahr 3'!D6</f>
        <v>0</v>
      </c>
      <c r="K23" s="267" t="s">
        <v>25</v>
      </c>
      <c r="L23" s="221"/>
    </row>
    <row r="24" spans="1:12" x14ac:dyDescent="0.2">
      <c r="A24" s="233" t="s">
        <v>29</v>
      </c>
      <c r="B24" s="252" t="s">
        <v>45</v>
      </c>
      <c r="C24" s="234">
        <f>'Jahr 1'!F41</f>
        <v>0</v>
      </c>
      <c r="D24" s="234">
        <f>'Jahr 2'!$F$41</f>
        <v>0</v>
      </c>
      <c r="E24" s="234">
        <f>'Jahr 3'!$F$41</f>
        <v>0</v>
      </c>
      <c r="F24" s="234">
        <f t="shared" ref="F24:F29" si="1">SUM(C24:E24)</f>
        <v>0</v>
      </c>
      <c r="G24" s="221"/>
      <c r="H24" s="234">
        <f>'Jahr 1'!G41</f>
        <v>0</v>
      </c>
      <c r="I24" s="234">
        <f>'Jahr 2'!$G$41</f>
        <v>0</v>
      </c>
      <c r="J24" s="234">
        <f>'Jahr 3'!$G$41</f>
        <v>0</v>
      </c>
      <c r="K24" s="258">
        <f>SUM(H24:J24)</f>
        <v>0</v>
      </c>
      <c r="L24" s="221"/>
    </row>
    <row r="25" spans="1:12" x14ac:dyDescent="0.2">
      <c r="A25" s="233" t="s">
        <v>31</v>
      </c>
      <c r="B25" s="252" t="s">
        <v>46</v>
      </c>
      <c r="C25" s="234">
        <f>'Jahr 1'!F43</f>
        <v>0</v>
      </c>
      <c r="D25" s="234">
        <f>'Jahr 2'!$F$43</f>
        <v>0</v>
      </c>
      <c r="E25" s="234">
        <f>'Jahr 3'!$F$43</f>
        <v>0</v>
      </c>
      <c r="F25" s="234">
        <f t="shared" si="1"/>
        <v>0</v>
      </c>
      <c r="G25" s="221"/>
      <c r="H25" s="234">
        <f>'Jahr 1'!G43</f>
        <v>0</v>
      </c>
      <c r="I25" s="234">
        <f>'Jahr 2'!$G$43</f>
        <v>0</v>
      </c>
      <c r="J25" s="234">
        <f>'Jahr 3'!$G$43</f>
        <v>0</v>
      </c>
      <c r="K25" s="258">
        <f>SUM(H25:J25)</f>
        <v>0</v>
      </c>
      <c r="L25" s="221"/>
    </row>
    <row r="26" spans="1:12" x14ac:dyDescent="0.2">
      <c r="A26" s="233" t="s">
        <v>33</v>
      </c>
      <c r="B26" s="252" t="s">
        <v>47</v>
      </c>
      <c r="C26" s="234">
        <f>'Jahr 1'!F46</f>
        <v>0</v>
      </c>
      <c r="D26" s="234">
        <f>'Jahr 2'!$F$46</f>
        <v>0</v>
      </c>
      <c r="E26" s="234">
        <f>'Jahr 3'!$F$46</f>
        <v>0</v>
      </c>
      <c r="F26" s="234">
        <f t="shared" si="1"/>
        <v>0</v>
      </c>
      <c r="G26" s="221"/>
      <c r="H26" s="234">
        <f>'Jahr 1'!G46</f>
        <v>0</v>
      </c>
      <c r="I26" s="234">
        <f>'Jahr 2'!$G$46</f>
        <v>0</v>
      </c>
      <c r="J26" s="234">
        <f>'Jahr 3'!$G$46</f>
        <v>0</v>
      </c>
      <c r="K26" s="258">
        <f>SUM(H26:J26)</f>
        <v>0</v>
      </c>
      <c r="L26" s="221"/>
    </row>
    <row r="27" spans="1:12" x14ac:dyDescent="0.2">
      <c r="A27" s="238" t="s">
        <v>44</v>
      </c>
      <c r="B27" s="253"/>
      <c r="C27" s="239">
        <f>SUM(C24:C26)</f>
        <v>0</v>
      </c>
      <c r="D27" s="239">
        <f>SUM($D$24:$D$26)</f>
        <v>0</v>
      </c>
      <c r="E27" s="239">
        <f>SUM($E$24:$E$26)</f>
        <v>0</v>
      </c>
      <c r="F27" s="274">
        <f t="shared" si="1"/>
        <v>0</v>
      </c>
      <c r="G27" s="221"/>
      <c r="H27" s="239">
        <f>SUM(H24:H26)</f>
        <v>0</v>
      </c>
      <c r="I27" s="239">
        <f>SUM(I24:I26)</f>
        <v>0</v>
      </c>
      <c r="J27" s="239">
        <f t="shared" ref="J27" si="2">SUM(J24:J26)</f>
        <v>0</v>
      </c>
      <c r="K27" s="259">
        <f>SUM(K24:K26)</f>
        <v>0</v>
      </c>
      <c r="L27" s="221"/>
    </row>
    <row r="28" spans="1:12" ht="15.75" x14ac:dyDescent="0.2">
      <c r="A28" s="245" t="s">
        <v>48</v>
      </c>
      <c r="B28" s="256"/>
      <c r="C28" s="246">
        <f>C20-C27</f>
        <v>0</v>
      </c>
      <c r="D28" s="246">
        <f>$D$20-$D$27</f>
        <v>0</v>
      </c>
      <c r="E28" s="246">
        <f>$E$20-$E$27</f>
        <v>0</v>
      </c>
      <c r="F28" s="246">
        <f t="shared" si="1"/>
        <v>0</v>
      </c>
      <c r="G28" s="221"/>
      <c r="H28" s="246">
        <f>H20-H27</f>
        <v>0</v>
      </c>
      <c r="I28" s="246">
        <f>I20-I27</f>
        <v>0</v>
      </c>
      <c r="J28" s="246">
        <f>J20-J27</f>
        <v>0</v>
      </c>
      <c r="K28" s="263">
        <f>K20-K27</f>
        <v>0</v>
      </c>
      <c r="L28" s="221"/>
    </row>
    <row r="29" spans="1:12" x14ac:dyDescent="0.2">
      <c r="A29" s="238" t="s">
        <v>49</v>
      </c>
      <c r="B29" s="253"/>
      <c r="C29" s="239">
        <f>SUM(C27,C28)</f>
        <v>0</v>
      </c>
      <c r="D29" s="239">
        <f>SUM($D$27,$D$28)</f>
        <v>0</v>
      </c>
      <c r="E29" s="239">
        <f>SUM($E$27,$E$28)</f>
        <v>0</v>
      </c>
      <c r="F29" s="274">
        <f t="shared" si="1"/>
        <v>0</v>
      </c>
      <c r="G29" s="221"/>
      <c r="H29" s="239">
        <f>SUM(H27,H28)</f>
        <v>0</v>
      </c>
      <c r="I29" s="239">
        <f>SUM(I27,I28)</f>
        <v>0</v>
      </c>
      <c r="J29" s="239">
        <f>SUM(J27,J28)</f>
        <v>0</v>
      </c>
      <c r="K29" s="259">
        <f>SUM(K27,K28)</f>
        <v>0</v>
      </c>
      <c r="L29" s="221"/>
    </row>
    <row r="30" spans="1:12" x14ac:dyDescent="0.2">
      <c r="A30" s="221"/>
      <c r="B30" s="250"/>
      <c r="C30" s="221"/>
      <c r="D30" s="221"/>
      <c r="E30" s="221"/>
      <c r="F30" s="269"/>
      <c r="G30" s="242"/>
      <c r="H30" s="221"/>
      <c r="I30" s="221"/>
      <c r="J30" s="221"/>
      <c r="K30" s="262"/>
      <c r="L30" s="221"/>
    </row>
    <row r="31" spans="1:12" s="83" customFormat="1" x14ac:dyDescent="0.2">
      <c r="A31" s="282" t="s">
        <v>50</v>
      </c>
      <c r="B31" s="283"/>
      <c r="C31" s="247" t="str">
        <f>IFERROR(C13/C17,"")</f>
        <v/>
      </c>
      <c r="D31" s="247" t="str">
        <f>IFERROR(D13/D17,"")</f>
        <v/>
      </c>
      <c r="E31" s="247" t="str">
        <f>IFERROR(E13/E17,"")</f>
        <v/>
      </c>
      <c r="F31" s="247" t="str">
        <f>IFERROR(F13/F17,"")</f>
        <v/>
      </c>
      <c r="G31" s="248"/>
      <c r="H31" s="247" t="str">
        <f>IFERROR(H13/H17,"")</f>
        <v/>
      </c>
      <c r="I31" s="247" t="str">
        <f>IFERROR(I13/I17,"")</f>
        <v/>
      </c>
      <c r="J31" s="247" t="str">
        <f>IFERROR(J13/J17,"")</f>
        <v/>
      </c>
      <c r="K31" s="264" t="str">
        <f>IFERROR(K13/K17,"")</f>
        <v/>
      </c>
      <c r="L31" s="248"/>
    </row>
    <row r="32" spans="1:12" x14ac:dyDescent="0.2">
      <c r="A32" s="221"/>
      <c r="B32" s="250"/>
      <c r="C32" s="221"/>
      <c r="D32" s="221"/>
      <c r="E32" s="242"/>
      <c r="F32" s="221"/>
      <c r="G32" s="221"/>
      <c r="H32" s="221"/>
      <c r="I32" s="221"/>
      <c r="K32" s="262"/>
    </row>
    <row r="35" spans="1:5" x14ac:dyDescent="0.2">
      <c r="A35" s="53"/>
      <c r="B35" s="3"/>
    </row>
    <row r="36" spans="1:5" x14ac:dyDescent="0.2">
      <c r="A36" s="53"/>
      <c r="B36" s="3"/>
    </row>
    <row r="37" spans="1:5" x14ac:dyDescent="0.2">
      <c r="A37" s="53"/>
      <c r="B37" s="3"/>
    </row>
    <row r="38" spans="1:5" x14ac:dyDescent="0.2">
      <c r="A38" s="53"/>
      <c r="B38" s="3"/>
    </row>
    <row r="39" spans="1:5" x14ac:dyDescent="0.2">
      <c r="A39" s="53"/>
      <c r="B39" s="3"/>
      <c r="E39" s="3"/>
    </row>
    <row r="40" spans="1:5" x14ac:dyDescent="0.2">
      <c r="A40" s="53"/>
      <c r="B40" s="3"/>
    </row>
    <row r="41" spans="1:5" x14ac:dyDescent="0.2">
      <c r="A41" s="53"/>
      <c r="B41" s="3"/>
    </row>
  </sheetData>
  <sheetProtection formatCells="0" formatColumns="0" formatRows="0"/>
  <mergeCells count="12">
    <mergeCell ref="A2:B2"/>
    <mergeCell ref="C2:E2"/>
    <mergeCell ref="A3:B3"/>
    <mergeCell ref="C3:E3"/>
    <mergeCell ref="A4:B4"/>
    <mergeCell ref="A5:B5"/>
    <mergeCell ref="C4:E4"/>
    <mergeCell ref="A15:B15"/>
    <mergeCell ref="A31:B31"/>
    <mergeCell ref="A8:A9"/>
    <mergeCell ref="B8:B9"/>
    <mergeCell ref="C5:E5"/>
  </mergeCells>
  <pageMargins left="0.7" right="0.7" top="0.75" bottom="0.75" header="0.3" footer="0.3"/>
  <pageSetup paperSize="9" scale="95" firstPageNumber="0" fitToHeight="0" orientation="landscape" horizontalDpi="300" verticalDpi="300" r:id="rId1"/>
  <headerFooter alignWithMargins="0"/>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L62"/>
  <sheetViews>
    <sheetView zoomScaleNormal="100" workbookViewId="0">
      <selection activeCell="F54" sqref="F54"/>
    </sheetView>
  </sheetViews>
  <sheetFormatPr baseColWidth="10" defaultColWidth="11.42578125" defaultRowHeight="12.75" x14ac:dyDescent="0.2"/>
  <cols>
    <col min="1" max="1" width="9.140625" style="3" customWidth="1"/>
    <col min="2" max="2" width="42.28515625" style="3" customWidth="1"/>
    <col min="3" max="3" width="7.42578125" style="3" customWidth="1"/>
    <col min="4" max="4" width="8" style="3" customWidth="1"/>
    <col min="5" max="5" width="10" style="3" customWidth="1"/>
    <col min="6" max="6" width="12.140625" style="5" customWidth="1"/>
    <col min="7" max="7" width="13.5703125" style="5" bestFit="1" customWidth="1"/>
    <col min="8" max="8" width="10.7109375" style="70" customWidth="1"/>
    <col min="9" max="9" width="11.42578125" style="62"/>
    <col min="10" max="16384" width="11.42578125" style="3"/>
  </cols>
  <sheetData>
    <row r="1" spans="1:11" s="101" customFormat="1" ht="24" customHeight="1" x14ac:dyDescent="0.2">
      <c r="A1" s="97" t="s">
        <v>51</v>
      </c>
      <c r="H1" s="136" t="s">
        <v>19</v>
      </c>
      <c r="I1" s="102"/>
    </row>
    <row r="2" spans="1:11" x14ac:dyDescent="0.2">
      <c r="A2" s="6" t="s">
        <v>20</v>
      </c>
      <c r="B2" s="6"/>
      <c r="C2" s="313">
        <f>Gesamt!C2</f>
        <v>0</v>
      </c>
      <c r="D2" s="314"/>
      <c r="E2" s="314"/>
      <c r="F2" s="314"/>
      <c r="G2" s="315"/>
    </row>
    <row r="3" spans="1:11" ht="15.75" customHeight="1" x14ac:dyDescent="0.2">
      <c r="A3" s="6" t="s">
        <v>21</v>
      </c>
      <c r="B3" s="6"/>
      <c r="C3" s="313">
        <f>Gesamt!C3</f>
        <v>0</v>
      </c>
      <c r="D3" s="314"/>
      <c r="E3" s="314"/>
      <c r="F3" s="314"/>
      <c r="G3" s="315"/>
    </row>
    <row r="4" spans="1:11" ht="15.75" customHeight="1" x14ac:dyDescent="0.2">
      <c r="A4" s="302" t="s">
        <v>52</v>
      </c>
      <c r="B4" s="303"/>
      <c r="C4" s="316">
        <f>Gesamt!C4</f>
        <v>0</v>
      </c>
      <c r="D4" s="317"/>
      <c r="E4" s="317"/>
      <c r="F4" s="317"/>
      <c r="G4" s="315"/>
    </row>
    <row r="5" spans="1:11" x14ac:dyDescent="0.2">
      <c r="A5" s="6" t="s">
        <v>23</v>
      </c>
      <c r="B5" s="6"/>
      <c r="C5" s="321">
        <f>Gesamt!C5</f>
        <v>0</v>
      </c>
      <c r="D5" s="322"/>
      <c r="E5" s="322"/>
      <c r="F5" s="322"/>
      <c r="G5" s="323"/>
    </row>
    <row r="6" spans="1:11" x14ac:dyDescent="0.2">
      <c r="A6" s="6" t="s">
        <v>53</v>
      </c>
      <c r="B6" s="6"/>
      <c r="C6" s="304"/>
      <c r="D6" s="305"/>
      <c r="E6" s="305"/>
      <c r="F6" s="305"/>
      <c r="G6" s="306"/>
    </row>
    <row r="7" spans="1:11" ht="15" x14ac:dyDescent="0.2">
      <c r="A7" s="7"/>
      <c r="B7" s="8"/>
      <c r="C7" s="9"/>
      <c r="D7" s="9"/>
      <c r="E7" s="9"/>
      <c r="F7" s="9"/>
      <c r="G7" s="9"/>
    </row>
    <row r="8" spans="1:11" ht="16.5" thickBot="1" x14ac:dyDescent="0.25">
      <c r="A8" s="199" t="s">
        <v>24</v>
      </c>
      <c r="B8" s="10"/>
      <c r="C8" s="10"/>
      <c r="D8" s="10"/>
      <c r="E8" s="10"/>
      <c r="F8" s="11"/>
      <c r="G8" s="12"/>
    </row>
    <row r="9" spans="1:11" ht="31.5" customHeight="1" thickBot="1" x14ac:dyDescent="0.25">
      <c r="A9" s="112" t="s">
        <v>115</v>
      </c>
      <c r="B9" s="113"/>
      <c r="C9" s="114" t="s">
        <v>54</v>
      </c>
      <c r="D9" s="114" t="s">
        <v>55</v>
      </c>
      <c r="E9" s="115" t="s">
        <v>56</v>
      </c>
      <c r="F9" s="116" t="s">
        <v>57</v>
      </c>
      <c r="G9" s="117" t="s">
        <v>58</v>
      </c>
      <c r="H9" s="150" t="s">
        <v>59</v>
      </c>
      <c r="I9" s="76"/>
      <c r="J9" s="63"/>
      <c r="K9" s="63"/>
    </row>
    <row r="10" spans="1:11" x14ac:dyDescent="0.2">
      <c r="A10" s="118"/>
      <c r="B10" s="13"/>
      <c r="C10" s="13"/>
      <c r="D10" s="13"/>
      <c r="E10" s="13"/>
      <c r="F10" s="14" t="s">
        <v>28</v>
      </c>
      <c r="G10" s="119" t="s">
        <v>28</v>
      </c>
      <c r="H10" s="151"/>
    </row>
    <row r="11" spans="1:11" x14ac:dyDescent="0.2">
      <c r="A11" s="120" t="s">
        <v>29</v>
      </c>
      <c r="B11" s="121" t="s">
        <v>60</v>
      </c>
      <c r="C11" s="15"/>
      <c r="D11" s="15"/>
      <c r="E11" s="15"/>
      <c r="F11" s="16">
        <f>SUM(F12:F15)</f>
        <v>0</v>
      </c>
      <c r="G11" s="152">
        <f>SUM(G12:G15)</f>
        <v>0</v>
      </c>
      <c r="H11" s="153" t="e">
        <f>(G11/F11%)-100</f>
        <v>#DIV/0!</v>
      </c>
    </row>
    <row r="12" spans="1:11" x14ac:dyDescent="0.2">
      <c r="A12" s="122"/>
      <c r="B12" s="17"/>
      <c r="C12" s="18">
        <v>1</v>
      </c>
      <c r="D12" s="20">
        <v>1</v>
      </c>
      <c r="E12" s="19">
        <v>0</v>
      </c>
      <c r="F12" s="19">
        <v>0</v>
      </c>
      <c r="G12" s="154">
        <v>0</v>
      </c>
      <c r="H12" s="155"/>
    </row>
    <row r="13" spans="1:11" x14ac:dyDescent="0.2">
      <c r="A13" s="122"/>
      <c r="B13" s="17"/>
      <c r="C13" s="18">
        <v>1</v>
      </c>
      <c r="D13" s="20">
        <v>1</v>
      </c>
      <c r="E13" s="19">
        <v>0</v>
      </c>
      <c r="F13" s="19">
        <v>0</v>
      </c>
      <c r="G13" s="154">
        <v>0</v>
      </c>
      <c r="H13" s="155"/>
    </row>
    <row r="14" spans="1:11" x14ac:dyDescent="0.2">
      <c r="A14" s="122"/>
      <c r="B14" s="17"/>
      <c r="C14" s="18">
        <v>1</v>
      </c>
      <c r="D14" s="20">
        <v>1</v>
      </c>
      <c r="E14" s="19">
        <v>0</v>
      </c>
      <c r="F14" s="19">
        <f>C14*D14*E14</f>
        <v>0</v>
      </c>
      <c r="G14" s="154">
        <v>0</v>
      </c>
      <c r="H14" s="155"/>
    </row>
    <row r="15" spans="1:11" x14ac:dyDescent="0.2">
      <c r="A15" s="122"/>
      <c r="B15" s="17"/>
      <c r="C15" s="18">
        <v>1</v>
      </c>
      <c r="D15" s="20">
        <v>1</v>
      </c>
      <c r="E15" s="20">
        <v>0</v>
      </c>
      <c r="F15" s="19">
        <f>C15*D15*E15</f>
        <v>0</v>
      </c>
      <c r="G15" s="154">
        <v>0</v>
      </c>
      <c r="H15" s="155"/>
    </row>
    <row r="16" spans="1:11" x14ac:dyDescent="0.2">
      <c r="A16" s="120" t="s">
        <v>31</v>
      </c>
      <c r="B16" s="121" t="s">
        <v>61</v>
      </c>
      <c r="C16" s="15"/>
      <c r="D16" s="21"/>
      <c r="E16" s="21"/>
      <c r="F16" s="16">
        <f>SUM(F17:F20)</f>
        <v>0</v>
      </c>
      <c r="G16" s="152">
        <f>SUM(G17:G20)</f>
        <v>0</v>
      </c>
      <c r="H16" s="153" t="e">
        <f>(G16/F16%)-100</f>
        <v>#DIV/0!</v>
      </c>
      <c r="I16" s="61"/>
    </row>
    <row r="17" spans="1:12" x14ac:dyDescent="0.2">
      <c r="A17" s="122"/>
      <c r="B17" s="18"/>
      <c r="C17" s="18">
        <v>1</v>
      </c>
      <c r="D17" s="20">
        <v>1</v>
      </c>
      <c r="E17" s="20">
        <v>0</v>
      </c>
      <c r="F17" s="19">
        <v>0</v>
      </c>
      <c r="G17" s="156">
        <v>0</v>
      </c>
      <c r="H17" s="155"/>
    </row>
    <row r="18" spans="1:12" x14ac:dyDescent="0.2">
      <c r="A18" s="122"/>
      <c r="B18" s="18"/>
      <c r="C18" s="18">
        <v>1</v>
      </c>
      <c r="D18" s="20">
        <v>1</v>
      </c>
      <c r="E18" s="20">
        <v>0</v>
      </c>
      <c r="F18" s="19">
        <v>0</v>
      </c>
      <c r="G18" s="156">
        <v>0</v>
      </c>
      <c r="H18" s="155"/>
    </row>
    <row r="19" spans="1:12" x14ac:dyDescent="0.2">
      <c r="A19" s="122"/>
      <c r="B19" s="18"/>
      <c r="C19" s="18">
        <v>1</v>
      </c>
      <c r="D19" s="20">
        <v>1</v>
      </c>
      <c r="E19" s="20">
        <v>0</v>
      </c>
      <c r="F19" s="19">
        <v>0</v>
      </c>
      <c r="G19" s="156">
        <v>0</v>
      </c>
      <c r="H19" s="157"/>
    </row>
    <row r="20" spans="1:12" x14ac:dyDescent="0.2">
      <c r="A20" s="122"/>
      <c r="B20" s="18"/>
      <c r="C20" s="18">
        <v>1</v>
      </c>
      <c r="D20" s="20">
        <v>1</v>
      </c>
      <c r="E20" s="20">
        <v>0</v>
      </c>
      <c r="F20" s="19">
        <f>C20*D20*E20</f>
        <v>0</v>
      </c>
      <c r="G20" s="156">
        <v>0</v>
      </c>
      <c r="H20" s="155"/>
    </row>
    <row r="21" spans="1:12" x14ac:dyDescent="0.2">
      <c r="A21" s="120" t="s">
        <v>33</v>
      </c>
      <c r="B21" s="121" t="s">
        <v>62</v>
      </c>
      <c r="C21" s="22"/>
      <c r="D21" s="23"/>
      <c r="E21" s="23"/>
      <c r="F21" s="24">
        <f>SUM(F22:F25)</f>
        <v>0</v>
      </c>
      <c r="G21" s="24">
        <f>SUM(G22:G25)</f>
        <v>0</v>
      </c>
      <c r="H21" s="153" t="e">
        <f>(G21/F21%)-100</f>
        <v>#DIV/0!</v>
      </c>
      <c r="I21" s="77"/>
      <c r="J21" s="5"/>
    </row>
    <row r="22" spans="1:12" s="65" customFormat="1" x14ac:dyDescent="0.2">
      <c r="A22" s="123"/>
      <c r="B22" s="27"/>
      <c r="C22" s="18">
        <v>1</v>
      </c>
      <c r="D22" s="26">
        <v>1</v>
      </c>
      <c r="E22" s="26">
        <v>0</v>
      </c>
      <c r="F22" s="19">
        <v>0</v>
      </c>
      <c r="G22" s="156">
        <v>0</v>
      </c>
      <c r="H22" s="155"/>
      <c r="I22" s="78"/>
      <c r="J22" s="66"/>
    </row>
    <row r="23" spans="1:12" s="65" customFormat="1" x14ac:dyDescent="0.2">
      <c r="A23" s="123"/>
      <c r="B23" s="27"/>
      <c r="C23" s="18">
        <v>1</v>
      </c>
      <c r="D23" s="26">
        <v>1</v>
      </c>
      <c r="E23" s="26">
        <v>0</v>
      </c>
      <c r="F23" s="19">
        <f>C23*D23*E23</f>
        <v>0</v>
      </c>
      <c r="G23" s="156">
        <v>0</v>
      </c>
      <c r="H23" s="155"/>
      <c r="I23" s="78"/>
      <c r="J23" s="66"/>
    </row>
    <row r="24" spans="1:12" x14ac:dyDescent="0.2">
      <c r="A24" s="123"/>
      <c r="B24" s="25"/>
      <c r="C24" s="18">
        <v>1</v>
      </c>
      <c r="D24" s="26">
        <v>1</v>
      </c>
      <c r="E24" s="26">
        <v>0</v>
      </c>
      <c r="F24" s="19">
        <f>C24*D24*E24</f>
        <v>0</v>
      </c>
      <c r="G24" s="156">
        <v>0</v>
      </c>
      <c r="H24" s="157"/>
      <c r="J24" s="64"/>
    </row>
    <row r="25" spans="1:12" s="65" customFormat="1" x14ac:dyDescent="0.2">
      <c r="A25" s="123"/>
      <c r="B25" s="27"/>
      <c r="C25" s="18">
        <v>1</v>
      </c>
      <c r="D25" s="26">
        <v>1</v>
      </c>
      <c r="E25" s="26">
        <v>0</v>
      </c>
      <c r="F25" s="19">
        <f>C25*D25*E25</f>
        <v>0</v>
      </c>
      <c r="G25" s="156">
        <v>0</v>
      </c>
      <c r="H25" s="155"/>
      <c r="I25" s="78"/>
      <c r="J25" s="66"/>
    </row>
    <row r="26" spans="1:12" s="65" customFormat="1" x14ac:dyDescent="0.2">
      <c r="A26" s="124" t="s">
        <v>35</v>
      </c>
      <c r="B26" s="109" t="s">
        <v>63</v>
      </c>
      <c r="C26" s="110"/>
      <c r="D26" s="110"/>
      <c r="E26" s="110"/>
      <c r="F26" s="111">
        <f>SUM(F27)</f>
        <v>0</v>
      </c>
      <c r="G26" s="158">
        <f>SUM(G27)</f>
        <v>0</v>
      </c>
      <c r="H26" s="159"/>
      <c r="I26" s="61"/>
      <c r="J26" s="66"/>
    </row>
    <row r="27" spans="1:12" s="65" customFormat="1" ht="13.5" thickBot="1" x14ac:dyDescent="0.25">
      <c r="A27" s="160"/>
      <c r="B27" s="30"/>
      <c r="C27" s="30">
        <v>1</v>
      </c>
      <c r="D27" s="161">
        <v>1</v>
      </c>
      <c r="E27" s="161">
        <v>0</v>
      </c>
      <c r="F27" s="162">
        <f>C27*D27*E27</f>
        <v>0</v>
      </c>
      <c r="G27" s="163">
        <v>0</v>
      </c>
      <c r="H27" s="164"/>
      <c r="I27" s="78"/>
      <c r="J27" s="66"/>
    </row>
    <row r="28" spans="1:12" ht="16.5" customHeight="1" x14ac:dyDescent="0.2">
      <c r="A28" s="165" t="s">
        <v>37</v>
      </c>
      <c r="B28" s="166"/>
      <c r="C28" s="166"/>
      <c r="D28" s="167"/>
      <c r="E28" s="167"/>
      <c r="F28" s="168">
        <f>SUM(F11,F16,F21,F26)</f>
        <v>0</v>
      </c>
      <c r="G28" s="168">
        <f>SUM(G11,G16,G21,G26)</f>
        <v>0</v>
      </c>
      <c r="H28" s="169" t="e">
        <f>(G28/F28%)-100</f>
        <v>#DIV/0!</v>
      </c>
    </row>
    <row r="29" spans="1:12" s="65" customFormat="1" ht="9" customHeight="1" x14ac:dyDescent="0.2">
      <c r="A29" s="170"/>
      <c r="B29" s="171"/>
      <c r="C29" s="172"/>
      <c r="D29" s="173"/>
      <c r="E29" s="173"/>
      <c r="F29" s="174"/>
      <c r="G29" s="175"/>
      <c r="H29" s="176"/>
      <c r="I29" s="78"/>
    </row>
    <row r="30" spans="1:12" ht="27" customHeight="1" x14ac:dyDescent="0.2">
      <c r="A30" s="125" t="s">
        <v>38</v>
      </c>
      <c r="B30" s="307" t="s">
        <v>64</v>
      </c>
      <c r="C30" s="308"/>
      <c r="D30" s="308"/>
      <c r="E30" s="309"/>
      <c r="F30" s="108">
        <f>SUM(F31:F31)</f>
        <v>0</v>
      </c>
      <c r="G30" s="177">
        <f>SUM(G31:G31)</f>
        <v>0</v>
      </c>
      <c r="H30" s="159" t="e">
        <f>(G30/F30%)-100</f>
        <v>#DIV/0!</v>
      </c>
      <c r="I30" s="79"/>
      <c r="J30" s="4"/>
      <c r="K30" s="4"/>
      <c r="L30" s="5"/>
    </row>
    <row r="31" spans="1:12" x14ac:dyDescent="0.2">
      <c r="A31" s="126"/>
      <c r="B31" s="18"/>
      <c r="C31" s="18">
        <v>3.5</v>
      </c>
      <c r="D31" s="20">
        <v>1</v>
      </c>
      <c r="E31" s="20">
        <v>0</v>
      </c>
      <c r="F31" s="19">
        <f>C31*F28%</f>
        <v>0</v>
      </c>
      <c r="G31" s="156">
        <v>0</v>
      </c>
      <c r="H31" s="210" t="e">
        <f>(G31/F31%)-100</f>
        <v>#DIV/0!</v>
      </c>
      <c r="L31" s="5"/>
    </row>
    <row r="32" spans="1:12" ht="16.5" thickBot="1" x14ac:dyDescent="0.25">
      <c r="A32" s="129" t="s">
        <v>40</v>
      </c>
      <c r="B32" s="130"/>
      <c r="C32" s="130"/>
      <c r="D32" s="131"/>
      <c r="E32" s="131"/>
      <c r="F32" s="132">
        <f>SUM(F28,F30)</f>
        <v>0</v>
      </c>
      <c r="G32" s="132">
        <f>SUM(G28,G30)</f>
        <v>0</v>
      </c>
      <c r="H32" s="205" t="e">
        <f>(G32/F32%)-100</f>
        <v>#DIV/0!</v>
      </c>
      <c r="I32" s="62" t="s">
        <v>65</v>
      </c>
    </row>
    <row r="33" spans="1:9" x14ac:dyDescent="0.2">
      <c r="A33" s="127"/>
      <c r="B33" s="27"/>
      <c r="C33" s="27"/>
      <c r="D33" s="31"/>
      <c r="E33" s="31"/>
      <c r="F33" s="32"/>
      <c r="G33" s="178"/>
      <c r="H33" s="155" t="e">
        <f>(G33/F33%)-100</f>
        <v>#DIV/0!</v>
      </c>
    </row>
    <row r="34" spans="1:9" x14ac:dyDescent="0.2">
      <c r="A34" s="128" t="s">
        <v>41</v>
      </c>
      <c r="B34" s="310" t="s">
        <v>66</v>
      </c>
      <c r="C34" s="311"/>
      <c r="D34" s="179"/>
      <c r="E34" s="179"/>
      <c r="F34" s="28">
        <f>SUM(F35:F35)</f>
        <v>0</v>
      </c>
      <c r="G34" s="180">
        <f>SUM(G35:G35)</f>
        <v>0</v>
      </c>
      <c r="H34" s="206" t="e">
        <f>(G34/F34%)-100</f>
        <v>#DIV/0!</v>
      </c>
    </row>
    <row r="35" spans="1:9" x14ac:dyDescent="0.2">
      <c r="A35" s="127"/>
      <c r="B35" s="27"/>
      <c r="C35" s="27">
        <v>4</v>
      </c>
      <c r="D35" s="31"/>
      <c r="E35" s="31"/>
      <c r="F35" s="33">
        <f>F32*C35%</f>
        <v>0</v>
      </c>
      <c r="G35" s="181">
        <f>G32*C35%</f>
        <v>0</v>
      </c>
      <c r="H35" s="157"/>
    </row>
    <row r="36" spans="1:9" ht="16.5" thickBot="1" x14ac:dyDescent="0.25">
      <c r="A36" s="129" t="s">
        <v>43</v>
      </c>
      <c r="B36" s="130"/>
      <c r="C36" s="130"/>
      <c r="D36" s="131"/>
      <c r="E36" s="131"/>
      <c r="F36" s="132">
        <f>SUM(F32,F34)</f>
        <v>0</v>
      </c>
      <c r="G36" s="132">
        <f>SUM(G32,G34)</f>
        <v>0</v>
      </c>
      <c r="H36" s="207" t="e">
        <f>(G36/F36%)-100</f>
        <v>#DIV/0!</v>
      </c>
      <c r="I36" s="62" t="str">
        <f>IF('Jahr 1'!G36='Belegliste Ausgaben'!I30,"","Die Ausgaben weichen von denen in der Belegliste ab, bitte überprüfen Sie die Zahlen")</f>
        <v/>
      </c>
    </row>
    <row r="37" spans="1:9" ht="8.25" customHeight="1" x14ac:dyDescent="0.2">
      <c r="A37" s="34"/>
      <c r="B37" s="34"/>
      <c r="C37" s="34"/>
      <c r="D37" s="34"/>
      <c r="E37" s="34"/>
      <c r="F37" s="35"/>
    </row>
    <row r="38" spans="1:9" ht="16.5" thickBot="1" x14ac:dyDescent="0.25">
      <c r="A38" s="200" t="s">
        <v>44</v>
      </c>
      <c r="H38" s="71"/>
    </row>
    <row r="39" spans="1:9" ht="14.25" x14ac:dyDescent="0.2">
      <c r="A39" s="36"/>
      <c r="B39" s="301"/>
      <c r="C39" s="301"/>
      <c r="D39" s="301"/>
      <c r="E39" s="37"/>
      <c r="F39" s="38" t="s">
        <v>28</v>
      </c>
      <c r="G39" s="182" t="s">
        <v>28</v>
      </c>
      <c r="H39" s="183"/>
    </row>
    <row r="40" spans="1:9" x14ac:dyDescent="0.2">
      <c r="A40" s="39" t="s">
        <v>29</v>
      </c>
      <c r="B40" s="300" t="s">
        <v>45</v>
      </c>
      <c r="C40" s="300"/>
      <c r="D40" s="300"/>
      <c r="E40" s="40"/>
      <c r="F40" s="41">
        <f>SUM(F41)</f>
        <v>0</v>
      </c>
      <c r="G40" s="184">
        <f>SUM(G41)</f>
        <v>0</v>
      </c>
      <c r="H40" s="153" t="e">
        <f>(G40/F40%)-100</f>
        <v>#DIV/0!</v>
      </c>
    </row>
    <row r="41" spans="1:9" x14ac:dyDescent="0.2">
      <c r="A41" s="29"/>
      <c r="B41" s="312"/>
      <c r="C41" s="312"/>
      <c r="D41" s="312"/>
      <c r="E41" s="215"/>
      <c r="F41" s="42"/>
      <c r="G41" s="185"/>
      <c r="H41" s="155"/>
    </row>
    <row r="42" spans="1:9" x14ac:dyDescent="0.2">
      <c r="A42" s="39" t="s">
        <v>31</v>
      </c>
      <c r="B42" s="300" t="s">
        <v>46</v>
      </c>
      <c r="C42" s="300"/>
      <c r="D42" s="300"/>
      <c r="E42" s="40"/>
      <c r="F42" s="43">
        <f>SUM(F43:F44)</f>
        <v>0</v>
      </c>
      <c r="G42" s="186">
        <f>SUM(G43:G44)</f>
        <v>0</v>
      </c>
      <c r="H42" s="159" t="e">
        <f>(G42/F42%)-100</f>
        <v>#DIV/0!</v>
      </c>
    </row>
    <row r="43" spans="1:9" x14ac:dyDescent="0.2">
      <c r="A43" s="29"/>
      <c r="B43" s="318"/>
      <c r="C43" s="319"/>
      <c r="D43" s="320"/>
      <c r="E43" s="216"/>
      <c r="F43" s="42">
        <v>0</v>
      </c>
      <c r="G43" s="185">
        <v>0</v>
      </c>
      <c r="H43" s="157"/>
    </row>
    <row r="44" spans="1:9" x14ac:dyDescent="0.2">
      <c r="A44" s="29"/>
      <c r="B44" s="297"/>
      <c r="C44" s="298"/>
      <c r="D44" s="299"/>
      <c r="E44" s="215"/>
      <c r="F44" s="42">
        <v>0</v>
      </c>
      <c r="G44" s="185">
        <v>0</v>
      </c>
      <c r="H44" s="155"/>
    </row>
    <row r="45" spans="1:9" x14ac:dyDescent="0.2">
      <c r="A45" s="39" t="s">
        <v>33</v>
      </c>
      <c r="B45" s="300" t="s">
        <v>67</v>
      </c>
      <c r="C45" s="300"/>
      <c r="D45" s="300"/>
      <c r="E45" s="44"/>
      <c r="F45" s="45">
        <f>SUM(F46:F49)</f>
        <v>0</v>
      </c>
      <c r="G45" s="187">
        <f>SUM(G46:G49)</f>
        <v>0</v>
      </c>
      <c r="H45" s="159" t="e">
        <f>(G45/F45%)-100</f>
        <v>#DIV/0!</v>
      </c>
    </row>
    <row r="46" spans="1:9" x14ac:dyDescent="0.2">
      <c r="A46" s="29"/>
      <c r="B46" s="297"/>
      <c r="C46" s="298"/>
      <c r="D46" s="299"/>
      <c r="E46" s="215"/>
      <c r="F46" s="42">
        <v>0</v>
      </c>
      <c r="G46" s="185">
        <v>0</v>
      </c>
      <c r="H46" s="157"/>
    </row>
    <row r="47" spans="1:9" x14ac:dyDescent="0.2">
      <c r="A47" s="29"/>
      <c r="B47" s="297"/>
      <c r="C47" s="298"/>
      <c r="D47" s="299"/>
      <c r="E47" s="215"/>
      <c r="F47" s="42">
        <v>0</v>
      </c>
      <c r="G47" s="185">
        <v>0</v>
      </c>
      <c r="H47" s="155"/>
    </row>
    <row r="48" spans="1:9" x14ac:dyDescent="0.2">
      <c r="A48" s="29"/>
      <c r="B48" s="297"/>
      <c r="C48" s="298"/>
      <c r="D48" s="299"/>
      <c r="E48" s="215"/>
      <c r="F48" s="42">
        <v>0</v>
      </c>
      <c r="G48" s="185">
        <v>0</v>
      </c>
      <c r="H48" s="155"/>
    </row>
    <row r="49" spans="1:9" ht="13.5" thickBot="1" x14ac:dyDescent="0.25">
      <c r="A49" s="29"/>
      <c r="B49" s="297"/>
      <c r="C49" s="298"/>
      <c r="D49" s="299"/>
      <c r="E49" s="215"/>
      <c r="F49" s="42">
        <v>0</v>
      </c>
      <c r="G49" s="185">
        <v>0</v>
      </c>
      <c r="H49" s="157"/>
    </row>
    <row r="50" spans="1:9" ht="13.5" thickBot="1" x14ac:dyDescent="0.25">
      <c r="A50" s="294" t="s">
        <v>44</v>
      </c>
      <c r="B50" s="295"/>
      <c r="C50" s="295"/>
      <c r="D50" s="296"/>
      <c r="E50" s="214"/>
      <c r="F50" s="46">
        <f>F40+F42+F45</f>
        <v>0</v>
      </c>
      <c r="G50" s="188">
        <f>G40+G42+G45</f>
        <v>0</v>
      </c>
      <c r="H50" s="46" t="e">
        <f>(G50/F50%)-100</f>
        <v>#DIV/0!</v>
      </c>
    </row>
    <row r="51" spans="1:9" ht="15.75" x14ac:dyDescent="0.2">
      <c r="A51" s="291" t="s">
        <v>68</v>
      </c>
      <c r="B51" s="292"/>
      <c r="C51" s="292"/>
      <c r="D51" s="293"/>
      <c r="E51" s="47"/>
      <c r="F51" s="48">
        <f>F36-F50</f>
        <v>0</v>
      </c>
      <c r="G51" s="189">
        <f>G36-G50</f>
        <v>0</v>
      </c>
      <c r="H51" s="190" t="e">
        <f>(G51/F51%)-100</f>
        <v>#DIV/0!</v>
      </c>
    </row>
    <row r="52" spans="1:9" ht="15.75" thickBot="1" x14ac:dyDescent="0.25">
      <c r="A52" s="49" t="s">
        <v>49</v>
      </c>
      <c r="B52" s="50"/>
      <c r="C52" s="50"/>
      <c r="D52" s="133"/>
      <c r="E52" s="134"/>
      <c r="F52" s="51">
        <f>F50+F51</f>
        <v>0</v>
      </c>
      <c r="G52" s="191">
        <f>G50+G51</f>
        <v>0</v>
      </c>
      <c r="H52" s="157" t="e">
        <f>(G52/F52%)-100</f>
        <v>#DIV/0!</v>
      </c>
      <c r="I52" s="62" t="s">
        <v>65</v>
      </c>
    </row>
    <row r="54" spans="1:9" x14ac:dyDescent="0.2">
      <c r="B54" s="208"/>
      <c r="C54" s="209"/>
      <c r="D54" s="5"/>
      <c r="E54" s="54" t="s">
        <v>69</v>
      </c>
      <c r="F54" s="52" t="e">
        <f>(F51/F52%)</f>
        <v>#DIV/0!</v>
      </c>
    </row>
    <row r="55" spans="1:9" x14ac:dyDescent="0.2">
      <c r="B55" s="208"/>
      <c r="C55" s="209"/>
    </row>
    <row r="57" spans="1:9" x14ac:dyDescent="0.2">
      <c r="A57" s="3" t="s">
        <v>70</v>
      </c>
      <c r="B57" t="s">
        <v>71</v>
      </c>
    </row>
    <row r="58" spans="1:9" x14ac:dyDescent="0.2">
      <c r="A58" s="3" t="s">
        <v>72</v>
      </c>
      <c r="B58" s="68" t="s">
        <v>73</v>
      </c>
    </row>
    <row r="59" spans="1:9" x14ac:dyDescent="0.2">
      <c r="A59" s="3" t="s">
        <v>74</v>
      </c>
      <c r="B59" s="3" t="s">
        <v>75</v>
      </c>
    </row>
    <row r="60" spans="1:9" x14ac:dyDescent="0.2">
      <c r="A60" s="3" t="s">
        <v>76</v>
      </c>
      <c r="B60" s="3" t="s">
        <v>77</v>
      </c>
      <c r="F60" s="3"/>
      <c r="G60" s="3"/>
      <c r="H60" s="3"/>
      <c r="I60" s="3"/>
    </row>
    <row r="61" spans="1:9" x14ac:dyDescent="0.2">
      <c r="A61" s="3" t="s">
        <v>78</v>
      </c>
      <c r="B61" s="3" t="s">
        <v>79</v>
      </c>
      <c r="F61" s="3"/>
      <c r="G61" s="3"/>
      <c r="H61" s="3"/>
      <c r="I61" s="3"/>
    </row>
    <row r="62" spans="1:9" x14ac:dyDescent="0.2">
      <c r="B62" s="192"/>
      <c r="F62" s="3"/>
      <c r="G62" s="3"/>
      <c r="H62" s="3"/>
      <c r="I62" s="3"/>
    </row>
  </sheetData>
  <mergeCells count="21">
    <mergeCell ref="C2:G2"/>
    <mergeCell ref="C3:G3"/>
    <mergeCell ref="C4:G4"/>
    <mergeCell ref="B43:D43"/>
    <mergeCell ref="C5:G5"/>
    <mergeCell ref="B42:D42"/>
    <mergeCell ref="B45:D45"/>
    <mergeCell ref="B46:D46"/>
    <mergeCell ref="B39:D39"/>
    <mergeCell ref="B44:D44"/>
    <mergeCell ref="A4:B4"/>
    <mergeCell ref="C6:G6"/>
    <mergeCell ref="B30:E30"/>
    <mergeCell ref="B34:C34"/>
    <mergeCell ref="B40:D40"/>
    <mergeCell ref="B41:D41"/>
    <mergeCell ref="A51:D51"/>
    <mergeCell ref="A50:D50"/>
    <mergeCell ref="B47:D47"/>
    <mergeCell ref="B48:D48"/>
    <mergeCell ref="B49:D49"/>
  </mergeCells>
  <conditionalFormatting sqref="H35 H37:H49 H52 H33 H11:H31">
    <cfRule type="cellIs" dxfId="5" priority="1" stopIfTrue="1" operator="lessThan">
      <formula>-20</formula>
    </cfRule>
    <cfRule type="cellIs" dxfId="4" priority="2" stopIfTrue="1" operator="greaterThan">
      <formula>20</formula>
    </cfRule>
  </conditionalFormatting>
  <pageMargins left="0.9055118110236221" right="0.59055118110236227" top="0.39370078740157483" bottom="0.47244094488188981" header="0.51181102362204722" footer="0.51181102362204722"/>
  <pageSetup paperSize="9" scale="81" firstPageNumber="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L62"/>
  <sheetViews>
    <sheetView zoomScaleNormal="100" workbookViewId="0">
      <selection activeCell="G13" sqref="G13"/>
    </sheetView>
  </sheetViews>
  <sheetFormatPr baseColWidth="10" defaultColWidth="11.42578125" defaultRowHeight="12.75" x14ac:dyDescent="0.2"/>
  <cols>
    <col min="1" max="1" width="8.140625" style="3" customWidth="1"/>
    <col min="2" max="2" width="42.28515625" style="3" customWidth="1"/>
    <col min="3" max="3" width="7.42578125" style="3" customWidth="1"/>
    <col min="4" max="4" width="8" style="3" customWidth="1"/>
    <col min="5" max="5" width="9" style="3" customWidth="1"/>
    <col min="6" max="6" width="10" style="5" customWidth="1"/>
    <col min="7" max="7" width="13.5703125" style="5" bestFit="1" customWidth="1"/>
    <col min="8" max="8" width="10.7109375" style="70" customWidth="1"/>
    <col min="9" max="9" width="11.42578125" style="62"/>
    <col min="10" max="16384" width="11.42578125" style="3"/>
  </cols>
  <sheetData>
    <row r="1" spans="1:11" s="101" customFormat="1" ht="35.1" customHeight="1" x14ac:dyDescent="0.2">
      <c r="A1" s="97" t="s">
        <v>51</v>
      </c>
      <c r="H1" s="136" t="s">
        <v>19</v>
      </c>
      <c r="I1" s="102"/>
    </row>
    <row r="2" spans="1:11" x14ac:dyDescent="0.2">
      <c r="A2" s="6" t="s">
        <v>20</v>
      </c>
      <c r="B2" s="6"/>
      <c r="C2" s="316">
        <f>'Jahr 1'!C2:G2</f>
        <v>0</v>
      </c>
      <c r="D2" s="314"/>
      <c r="E2" s="314"/>
      <c r="F2" s="314"/>
      <c r="G2" s="315"/>
    </row>
    <row r="3" spans="1:11" ht="15.75" customHeight="1" x14ac:dyDescent="0.2">
      <c r="A3" s="6" t="s">
        <v>21</v>
      </c>
      <c r="B3" s="6"/>
      <c r="C3" s="316">
        <f>'Jahr 1'!C3:G3</f>
        <v>0</v>
      </c>
      <c r="D3" s="314"/>
      <c r="E3" s="314"/>
      <c r="F3" s="314"/>
      <c r="G3" s="315"/>
    </row>
    <row r="4" spans="1:11" ht="15.75" customHeight="1" x14ac:dyDescent="0.2">
      <c r="A4" s="302" t="s">
        <v>52</v>
      </c>
      <c r="B4" s="303"/>
      <c r="C4" s="316"/>
      <c r="D4" s="317"/>
      <c r="E4" s="317"/>
      <c r="F4" s="317"/>
      <c r="G4" s="315"/>
    </row>
    <row r="5" spans="1:11" x14ac:dyDescent="0.2">
      <c r="A5" s="6" t="s">
        <v>23</v>
      </c>
      <c r="B5" s="6"/>
      <c r="C5" s="321"/>
      <c r="D5" s="322"/>
      <c r="E5" s="322"/>
      <c r="F5" s="322"/>
      <c r="G5" s="323"/>
    </row>
    <row r="6" spans="1:11" x14ac:dyDescent="0.2">
      <c r="A6" s="6" t="s">
        <v>53</v>
      </c>
      <c r="B6" s="6"/>
      <c r="C6" s="304"/>
      <c r="D6" s="305"/>
      <c r="E6" s="305"/>
      <c r="F6" s="305"/>
      <c r="G6" s="306"/>
    </row>
    <row r="7" spans="1:11" ht="15" x14ac:dyDescent="0.2">
      <c r="A7" s="7"/>
      <c r="B7" s="8"/>
      <c r="C7" s="9"/>
      <c r="D7" s="9"/>
      <c r="E7" s="9"/>
      <c r="F7" s="9"/>
      <c r="G7" s="9"/>
    </row>
    <row r="8" spans="1:11" ht="16.5" thickBot="1" x14ac:dyDescent="0.25">
      <c r="A8" s="199" t="s">
        <v>24</v>
      </c>
      <c r="B8" s="10"/>
      <c r="C8" s="10"/>
      <c r="D8" s="10"/>
      <c r="E8" s="10"/>
      <c r="F8" s="11"/>
      <c r="G8" s="12"/>
    </row>
    <row r="9" spans="1:11" ht="31.5" customHeight="1" thickBot="1" x14ac:dyDescent="0.25">
      <c r="A9" s="112" t="s">
        <v>115</v>
      </c>
      <c r="B9" s="113"/>
      <c r="C9" s="114" t="s">
        <v>54</v>
      </c>
      <c r="D9" s="114" t="s">
        <v>55</v>
      </c>
      <c r="E9" s="115" t="s">
        <v>56</v>
      </c>
      <c r="F9" s="116" t="s">
        <v>57</v>
      </c>
      <c r="G9" s="117" t="s">
        <v>58</v>
      </c>
      <c r="H9" s="150" t="s">
        <v>59</v>
      </c>
      <c r="I9" s="76"/>
      <c r="J9" s="63"/>
      <c r="K9" s="63"/>
    </row>
    <row r="10" spans="1:11" x14ac:dyDescent="0.2">
      <c r="A10" s="118"/>
      <c r="B10" s="13"/>
      <c r="C10" s="13"/>
      <c r="D10" s="13"/>
      <c r="E10" s="13"/>
      <c r="F10" s="14" t="s">
        <v>28</v>
      </c>
      <c r="G10" s="119" t="s">
        <v>28</v>
      </c>
      <c r="H10" s="151"/>
    </row>
    <row r="11" spans="1:11" x14ac:dyDescent="0.2">
      <c r="A11" s="120" t="s">
        <v>29</v>
      </c>
      <c r="B11" s="121" t="s">
        <v>60</v>
      </c>
      <c r="C11" s="15"/>
      <c r="D11" s="15"/>
      <c r="E11" s="15"/>
      <c r="F11" s="16">
        <f>SUM(F12:F15)</f>
        <v>0</v>
      </c>
      <c r="G11" s="152">
        <f>SUM(G12:G15)</f>
        <v>0</v>
      </c>
      <c r="H11" s="153" t="e">
        <f>(G11/F11%)-100</f>
        <v>#DIV/0!</v>
      </c>
    </row>
    <row r="12" spans="1:11" x14ac:dyDescent="0.2">
      <c r="A12" s="122"/>
      <c r="B12" s="17"/>
      <c r="C12" s="18">
        <v>1</v>
      </c>
      <c r="D12" s="20">
        <v>1</v>
      </c>
      <c r="E12" s="19">
        <v>0</v>
      </c>
      <c r="F12" s="19">
        <f>C12*D12*E12</f>
        <v>0</v>
      </c>
      <c r="G12" s="154">
        <v>0</v>
      </c>
      <c r="H12" s="155"/>
    </row>
    <row r="13" spans="1:11" x14ac:dyDescent="0.2">
      <c r="A13" s="122"/>
      <c r="B13" s="17"/>
      <c r="C13" s="18">
        <v>1</v>
      </c>
      <c r="D13" s="20">
        <v>1</v>
      </c>
      <c r="E13" s="19">
        <v>0</v>
      </c>
      <c r="F13" s="19">
        <v>0</v>
      </c>
      <c r="G13" s="154">
        <v>0</v>
      </c>
      <c r="H13" s="155"/>
    </row>
    <row r="14" spans="1:11" x14ac:dyDescent="0.2">
      <c r="A14" s="122"/>
      <c r="B14" s="17"/>
      <c r="C14" s="18">
        <v>1</v>
      </c>
      <c r="D14" s="20">
        <v>1</v>
      </c>
      <c r="E14" s="19">
        <v>0</v>
      </c>
      <c r="F14" s="19">
        <f>C14*D14*E14</f>
        <v>0</v>
      </c>
      <c r="G14" s="154">
        <v>0</v>
      </c>
      <c r="H14" s="155"/>
    </row>
    <row r="15" spans="1:11" x14ac:dyDescent="0.2">
      <c r="A15" s="122"/>
      <c r="B15" s="17"/>
      <c r="C15" s="18">
        <v>1</v>
      </c>
      <c r="D15" s="20">
        <v>1</v>
      </c>
      <c r="E15" s="20">
        <v>0</v>
      </c>
      <c r="F15" s="19">
        <f>C15*D15*E15</f>
        <v>0</v>
      </c>
      <c r="G15" s="154">
        <v>0</v>
      </c>
      <c r="H15" s="155"/>
    </row>
    <row r="16" spans="1:11" x14ac:dyDescent="0.2">
      <c r="A16" s="120" t="s">
        <v>31</v>
      </c>
      <c r="B16" s="121" t="s">
        <v>61</v>
      </c>
      <c r="C16" s="15"/>
      <c r="D16" s="21"/>
      <c r="E16" s="21"/>
      <c r="F16" s="16">
        <f>SUM(F17:F20)</f>
        <v>0</v>
      </c>
      <c r="G16" s="152">
        <f>SUM(G17:G20)</f>
        <v>0</v>
      </c>
      <c r="H16" s="153" t="e">
        <f>(G16/F16%)-100</f>
        <v>#DIV/0!</v>
      </c>
      <c r="I16" s="61"/>
    </row>
    <row r="17" spans="1:12" x14ac:dyDescent="0.2">
      <c r="A17" s="122"/>
      <c r="B17" s="18"/>
      <c r="C17" s="18">
        <v>1</v>
      </c>
      <c r="D17" s="20">
        <v>1</v>
      </c>
      <c r="E17" s="20">
        <v>0</v>
      </c>
      <c r="F17" s="19">
        <f>C17*D17*E17</f>
        <v>0</v>
      </c>
      <c r="G17" s="156">
        <v>0</v>
      </c>
      <c r="H17" s="155"/>
    </row>
    <row r="18" spans="1:12" x14ac:dyDescent="0.2">
      <c r="A18" s="122"/>
      <c r="B18" s="18"/>
      <c r="C18" s="18">
        <v>1</v>
      </c>
      <c r="D18" s="20">
        <v>1</v>
      </c>
      <c r="E18" s="20">
        <v>0</v>
      </c>
      <c r="F18" s="19">
        <f>C18*D18*E18</f>
        <v>0</v>
      </c>
      <c r="G18" s="156">
        <v>0</v>
      </c>
      <c r="H18" s="155"/>
    </row>
    <row r="19" spans="1:12" x14ac:dyDescent="0.2">
      <c r="A19" s="122"/>
      <c r="B19" s="18"/>
      <c r="C19" s="18">
        <v>1</v>
      </c>
      <c r="D19" s="20">
        <v>1</v>
      </c>
      <c r="E19" s="20">
        <v>0</v>
      </c>
      <c r="F19" s="19">
        <f>C19*D19*E19</f>
        <v>0</v>
      </c>
      <c r="G19" s="156">
        <v>0</v>
      </c>
      <c r="H19" s="157"/>
    </row>
    <row r="20" spans="1:12" x14ac:dyDescent="0.2">
      <c r="A20" s="122"/>
      <c r="B20" s="18"/>
      <c r="C20" s="18">
        <v>1</v>
      </c>
      <c r="D20" s="20">
        <v>1</v>
      </c>
      <c r="E20" s="20">
        <v>0</v>
      </c>
      <c r="F20" s="19">
        <f>C20*D20*E20</f>
        <v>0</v>
      </c>
      <c r="G20" s="156">
        <v>0</v>
      </c>
      <c r="H20" s="155"/>
    </row>
    <row r="21" spans="1:12" x14ac:dyDescent="0.2">
      <c r="A21" s="120" t="s">
        <v>33</v>
      </c>
      <c r="B21" s="121" t="s">
        <v>62</v>
      </c>
      <c r="C21" s="22"/>
      <c r="D21" s="23"/>
      <c r="E21" s="23"/>
      <c r="F21" s="24">
        <f>SUM(F22:F25)</f>
        <v>0</v>
      </c>
      <c r="G21" s="24">
        <f>SUM(G22:G25)</f>
        <v>0</v>
      </c>
      <c r="H21" s="153" t="e">
        <f>(G21/F21%)-100</f>
        <v>#DIV/0!</v>
      </c>
      <c r="I21" s="77"/>
      <c r="J21" s="5"/>
    </row>
    <row r="22" spans="1:12" s="65" customFormat="1" x14ac:dyDescent="0.2">
      <c r="A22" s="123"/>
      <c r="B22" s="27"/>
      <c r="C22" s="18">
        <v>1</v>
      </c>
      <c r="D22" s="26">
        <v>1</v>
      </c>
      <c r="E22" s="26">
        <v>0</v>
      </c>
      <c r="F22" s="19">
        <f>C22*D22*E22</f>
        <v>0</v>
      </c>
      <c r="G22" s="156">
        <v>0</v>
      </c>
      <c r="H22" s="155"/>
      <c r="I22" s="78"/>
      <c r="J22" s="66"/>
    </row>
    <row r="23" spans="1:12" s="65" customFormat="1" x14ac:dyDescent="0.2">
      <c r="A23" s="123"/>
      <c r="B23" s="27"/>
      <c r="C23" s="18">
        <v>1</v>
      </c>
      <c r="D23" s="26">
        <v>1</v>
      </c>
      <c r="E23" s="26">
        <v>0</v>
      </c>
      <c r="F23" s="19">
        <f>C23*D23*E23</f>
        <v>0</v>
      </c>
      <c r="G23" s="156">
        <v>0</v>
      </c>
      <c r="H23" s="155"/>
      <c r="I23" s="78"/>
      <c r="J23" s="66"/>
    </row>
    <row r="24" spans="1:12" x14ac:dyDescent="0.2">
      <c r="A24" s="123"/>
      <c r="B24" s="25"/>
      <c r="C24" s="18">
        <v>1</v>
      </c>
      <c r="D24" s="26">
        <v>1</v>
      </c>
      <c r="E24" s="26">
        <v>0</v>
      </c>
      <c r="F24" s="19">
        <f>C24*D24*E24</f>
        <v>0</v>
      </c>
      <c r="G24" s="156">
        <v>0</v>
      </c>
      <c r="H24" s="157"/>
      <c r="J24" s="64"/>
    </row>
    <row r="25" spans="1:12" s="65" customFormat="1" x14ac:dyDescent="0.2">
      <c r="A25" s="123"/>
      <c r="B25" s="27"/>
      <c r="C25" s="18">
        <v>1</v>
      </c>
      <c r="D25" s="26">
        <v>1</v>
      </c>
      <c r="E25" s="26">
        <v>0</v>
      </c>
      <c r="F25" s="19">
        <f>C25*D25*E25</f>
        <v>0</v>
      </c>
      <c r="G25" s="156">
        <v>0</v>
      </c>
      <c r="H25" s="155"/>
      <c r="I25" s="78"/>
      <c r="J25" s="66"/>
    </row>
    <row r="26" spans="1:12" s="65" customFormat="1" x14ac:dyDescent="0.2">
      <c r="A26" s="124" t="s">
        <v>35</v>
      </c>
      <c r="B26" s="109" t="s">
        <v>63</v>
      </c>
      <c r="C26" s="110"/>
      <c r="D26" s="110"/>
      <c r="E26" s="110"/>
      <c r="F26" s="111">
        <f>SUM(F27)</f>
        <v>0</v>
      </c>
      <c r="G26" s="158">
        <f>SUM(G27)</f>
        <v>0</v>
      </c>
      <c r="H26" s="159"/>
      <c r="I26" s="61"/>
      <c r="J26" s="66"/>
    </row>
    <row r="27" spans="1:12" s="65" customFormat="1" ht="13.5" thickBot="1" x14ac:dyDescent="0.25">
      <c r="A27" s="160"/>
      <c r="B27" s="30"/>
      <c r="C27" s="30">
        <v>1</v>
      </c>
      <c r="D27" s="161">
        <v>1</v>
      </c>
      <c r="E27" s="161">
        <v>0</v>
      </c>
      <c r="F27" s="162">
        <f>C27*D27*E27</f>
        <v>0</v>
      </c>
      <c r="G27" s="163">
        <v>0</v>
      </c>
      <c r="H27" s="164"/>
      <c r="I27" s="78"/>
      <c r="J27" s="66"/>
    </row>
    <row r="28" spans="1:12" ht="15" x14ac:dyDescent="0.2">
      <c r="A28" s="165" t="s">
        <v>37</v>
      </c>
      <c r="B28" s="166"/>
      <c r="C28" s="166"/>
      <c r="D28" s="167"/>
      <c r="E28" s="167"/>
      <c r="F28" s="168">
        <f>SUM(F11,F16,F21,F26)</f>
        <v>0</v>
      </c>
      <c r="G28" s="168">
        <f>SUM(G11,G16,G21,G26)</f>
        <v>0</v>
      </c>
      <c r="H28" s="169" t="e">
        <f>(G28/F28%)-100</f>
        <v>#DIV/0!</v>
      </c>
    </row>
    <row r="29" spans="1:12" s="65" customFormat="1" ht="14.25" customHeight="1" x14ac:dyDescent="0.2">
      <c r="A29" s="170"/>
      <c r="B29" s="171"/>
      <c r="C29" s="172"/>
      <c r="D29" s="173"/>
      <c r="E29" s="173"/>
      <c r="F29" s="174"/>
      <c r="G29" s="175"/>
      <c r="H29" s="176"/>
      <c r="I29" s="78"/>
    </row>
    <row r="30" spans="1:12" ht="24.75" x14ac:dyDescent="0.2">
      <c r="A30" s="125" t="s">
        <v>38</v>
      </c>
      <c r="B30" s="211" t="s">
        <v>64</v>
      </c>
      <c r="C30" s="106"/>
      <c r="D30" s="107"/>
      <c r="E30" s="107"/>
      <c r="F30" s="108">
        <f>SUM(F31:F31)</f>
        <v>0</v>
      </c>
      <c r="G30" s="177">
        <f>SUM(G31:G31)</f>
        <v>0</v>
      </c>
      <c r="H30" s="159" t="e">
        <f>(G30/F30%)-100</f>
        <v>#DIV/0!</v>
      </c>
      <c r="I30" s="79"/>
      <c r="J30" s="4"/>
      <c r="K30" s="4"/>
      <c r="L30" s="5"/>
    </row>
    <row r="31" spans="1:12" x14ac:dyDescent="0.2">
      <c r="A31" s="126"/>
      <c r="B31" s="18"/>
      <c r="C31" s="18">
        <v>3.5</v>
      </c>
      <c r="D31" s="20">
        <v>1</v>
      </c>
      <c r="E31" s="20">
        <v>0</v>
      </c>
      <c r="F31" s="19">
        <f>C31*F28%</f>
        <v>0</v>
      </c>
      <c r="G31" s="156">
        <v>0</v>
      </c>
      <c r="H31" s="210" t="e">
        <f>(G31/F31%)-100</f>
        <v>#DIV/0!</v>
      </c>
      <c r="L31" s="5"/>
    </row>
    <row r="32" spans="1:12" ht="16.5" thickBot="1" x14ac:dyDescent="0.25">
      <c r="A32" s="129" t="s">
        <v>40</v>
      </c>
      <c r="B32" s="130"/>
      <c r="C32" s="130"/>
      <c r="D32" s="131"/>
      <c r="E32" s="131"/>
      <c r="F32" s="132">
        <f>SUM(F30,F28)</f>
        <v>0</v>
      </c>
      <c r="G32" s="132">
        <f>SUM(G30,G28)</f>
        <v>0</v>
      </c>
      <c r="H32" s="207" t="e">
        <f>(G32/F32%)-100</f>
        <v>#DIV/0!</v>
      </c>
      <c r="I32" s="62" t="s">
        <v>65</v>
      </c>
    </row>
    <row r="33" spans="1:9" x14ac:dyDescent="0.2">
      <c r="A33" s="127"/>
      <c r="B33" s="27"/>
      <c r="C33" s="27"/>
      <c r="D33" s="31"/>
      <c r="E33" s="31"/>
      <c r="F33" s="32"/>
      <c r="G33" s="178"/>
      <c r="H33" s="155" t="e">
        <f>(G33/F33%)-100</f>
        <v>#DIV/0!</v>
      </c>
    </row>
    <row r="34" spans="1:9" x14ac:dyDescent="0.2">
      <c r="A34" s="128" t="s">
        <v>41</v>
      </c>
      <c r="B34" s="310" t="s">
        <v>66</v>
      </c>
      <c r="C34" s="311"/>
      <c r="D34" s="179"/>
      <c r="E34" s="179"/>
      <c r="F34" s="28">
        <f>SUM(F35:F35)</f>
        <v>0</v>
      </c>
      <c r="G34" s="180">
        <f>SUM(G35:G35)</f>
        <v>0</v>
      </c>
      <c r="H34" s="206" t="e">
        <f>(G34/F34%)-100</f>
        <v>#DIV/0!</v>
      </c>
    </row>
    <row r="35" spans="1:9" x14ac:dyDescent="0.2">
      <c r="A35" s="127"/>
      <c r="B35" s="27"/>
      <c r="C35" s="27">
        <v>4</v>
      </c>
      <c r="D35" s="31"/>
      <c r="E35" s="31"/>
      <c r="F35" s="33">
        <f>F32*C35%</f>
        <v>0</v>
      </c>
      <c r="G35" s="181">
        <f>G32*C35%</f>
        <v>0</v>
      </c>
      <c r="H35" s="157"/>
    </row>
    <row r="36" spans="1:9" ht="16.5" thickBot="1" x14ac:dyDescent="0.25">
      <c r="A36" s="129" t="s">
        <v>43</v>
      </c>
      <c r="B36" s="130"/>
      <c r="C36" s="130"/>
      <c r="D36" s="131"/>
      <c r="E36" s="131"/>
      <c r="F36" s="132">
        <f>SUM(F32,F34)</f>
        <v>0</v>
      </c>
      <c r="G36" s="132">
        <f>SUM(G32,G34)</f>
        <v>0</v>
      </c>
      <c r="H36" s="207" t="e">
        <f>(G36/F36%)-100</f>
        <v>#DIV/0!</v>
      </c>
      <c r="I36" s="62" t="str">
        <f>'Jahr 1'!I36</f>
        <v/>
      </c>
    </row>
    <row r="37" spans="1:9" x14ac:dyDescent="0.2">
      <c r="A37" s="34"/>
      <c r="B37" s="34"/>
      <c r="C37" s="34"/>
      <c r="D37" s="34"/>
      <c r="E37" s="34"/>
      <c r="F37" s="35"/>
    </row>
    <row r="38" spans="1:9" s="201" customFormat="1" ht="16.5" thickBot="1" x14ac:dyDescent="0.25">
      <c r="A38" s="200" t="s">
        <v>44</v>
      </c>
      <c r="F38" s="202"/>
      <c r="G38" s="202"/>
      <c r="H38" s="203"/>
      <c r="I38" s="204"/>
    </row>
    <row r="39" spans="1:9" ht="14.25" x14ac:dyDescent="0.2">
      <c r="A39" s="36"/>
      <c r="B39" s="301"/>
      <c r="C39" s="301"/>
      <c r="D39" s="301"/>
      <c r="E39" s="37"/>
      <c r="F39" s="38" t="s">
        <v>28</v>
      </c>
      <c r="G39" s="182" t="s">
        <v>28</v>
      </c>
      <c r="H39" s="183"/>
    </row>
    <row r="40" spans="1:9" x14ac:dyDescent="0.2">
      <c r="A40" s="39" t="s">
        <v>29</v>
      </c>
      <c r="B40" s="300" t="s">
        <v>45</v>
      </c>
      <c r="C40" s="300"/>
      <c r="D40" s="300"/>
      <c r="E40" s="40"/>
      <c r="F40" s="41">
        <f>SUM(F41)</f>
        <v>0</v>
      </c>
      <c r="G40" s="184">
        <f>SUM(G41)</f>
        <v>0</v>
      </c>
      <c r="H40" s="153" t="e">
        <f>(G40/F40%)-100</f>
        <v>#DIV/0!</v>
      </c>
    </row>
    <row r="41" spans="1:9" x14ac:dyDescent="0.2">
      <c r="A41" s="29"/>
      <c r="B41" s="312"/>
      <c r="C41" s="312"/>
      <c r="D41" s="312"/>
      <c r="E41" s="215"/>
      <c r="F41" s="42">
        <v>0</v>
      </c>
      <c r="G41" s="185">
        <v>0</v>
      </c>
      <c r="H41" s="155"/>
    </row>
    <row r="42" spans="1:9" x14ac:dyDescent="0.2">
      <c r="A42" s="39" t="s">
        <v>31</v>
      </c>
      <c r="B42" s="300" t="s">
        <v>46</v>
      </c>
      <c r="C42" s="300"/>
      <c r="D42" s="300"/>
      <c r="E42" s="40"/>
      <c r="F42" s="43">
        <f>SUM(F43:F44)</f>
        <v>0</v>
      </c>
      <c r="G42" s="186">
        <f>SUM(G43:G44)</f>
        <v>0</v>
      </c>
      <c r="H42" s="159" t="e">
        <f>(G42/F42%)-100</f>
        <v>#DIV/0!</v>
      </c>
    </row>
    <row r="43" spans="1:9" x14ac:dyDescent="0.2">
      <c r="A43" s="29"/>
      <c r="B43" s="318"/>
      <c r="C43" s="319"/>
      <c r="D43" s="320"/>
      <c r="E43" s="216"/>
      <c r="F43" s="42">
        <v>0</v>
      </c>
      <c r="G43" s="185">
        <v>0</v>
      </c>
      <c r="H43" s="157"/>
    </row>
    <row r="44" spans="1:9" x14ac:dyDescent="0.2">
      <c r="A44" s="29"/>
      <c r="B44" s="297"/>
      <c r="C44" s="298"/>
      <c r="D44" s="299"/>
      <c r="E44" s="215"/>
      <c r="F44" s="42">
        <v>0</v>
      </c>
      <c r="G44" s="185">
        <v>0</v>
      </c>
      <c r="H44" s="155"/>
    </row>
    <row r="45" spans="1:9" x14ac:dyDescent="0.2">
      <c r="A45" s="39" t="s">
        <v>33</v>
      </c>
      <c r="B45" s="300" t="s">
        <v>67</v>
      </c>
      <c r="C45" s="300"/>
      <c r="D45" s="300"/>
      <c r="E45" s="44"/>
      <c r="F45" s="45">
        <f>SUM(F46:F49)</f>
        <v>0</v>
      </c>
      <c r="G45" s="187">
        <f>SUM(G46:G49)</f>
        <v>0</v>
      </c>
      <c r="H45" s="159" t="e">
        <f>(G45/F45%)-100</f>
        <v>#DIV/0!</v>
      </c>
    </row>
    <row r="46" spans="1:9" x14ac:dyDescent="0.2">
      <c r="A46" s="29"/>
      <c r="B46" s="297"/>
      <c r="C46" s="298"/>
      <c r="D46" s="299"/>
      <c r="E46" s="215"/>
      <c r="F46" s="42">
        <v>0</v>
      </c>
      <c r="G46" s="185">
        <v>0</v>
      </c>
      <c r="H46" s="157"/>
    </row>
    <row r="47" spans="1:9" x14ac:dyDescent="0.2">
      <c r="A47" s="29"/>
      <c r="B47" s="297"/>
      <c r="C47" s="298"/>
      <c r="D47" s="299"/>
      <c r="E47" s="215"/>
      <c r="F47" s="42">
        <v>0</v>
      </c>
      <c r="G47" s="185">
        <v>0</v>
      </c>
      <c r="H47" s="155"/>
    </row>
    <row r="48" spans="1:9" x14ac:dyDescent="0.2">
      <c r="A48" s="29"/>
      <c r="B48" s="297"/>
      <c r="C48" s="298"/>
      <c r="D48" s="299"/>
      <c r="E48" s="215"/>
      <c r="F48" s="42">
        <v>0</v>
      </c>
      <c r="G48" s="185">
        <v>0</v>
      </c>
      <c r="H48" s="155"/>
    </row>
    <row r="49" spans="1:9" ht="13.5" thickBot="1" x14ac:dyDescent="0.25">
      <c r="A49" s="29"/>
      <c r="B49" s="297"/>
      <c r="C49" s="298"/>
      <c r="D49" s="299"/>
      <c r="E49" s="215"/>
      <c r="F49" s="42">
        <v>0</v>
      </c>
      <c r="G49" s="185">
        <v>0</v>
      </c>
      <c r="H49" s="157"/>
    </row>
    <row r="50" spans="1:9" ht="13.5" thickBot="1" x14ac:dyDescent="0.25">
      <c r="A50" s="294" t="s">
        <v>44</v>
      </c>
      <c r="B50" s="295"/>
      <c r="C50" s="295"/>
      <c r="D50" s="296"/>
      <c r="E50" s="214"/>
      <c r="F50" s="46">
        <f>F40+F42+F45</f>
        <v>0</v>
      </c>
      <c r="G50" s="188">
        <f>G40+G42+G45</f>
        <v>0</v>
      </c>
      <c r="H50" s="46" t="e">
        <f>(G50/F50%)-100</f>
        <v>#DIV/0!</v>
      </c>
    </row>
    <row r="51" spans="1:9" ht="15.75" x14ac:dyDescent="0.2">
      <c r="A51" s="291" t="s">
        <v>68</v>
      </c>
      <c r="B51" s="292"/>
      <c r="C51" s="292"/>
      <c r="D51" s="293"/>
      <c r="E51" s="47"/>
      <c r="F51" s="48">
        <f>F36-F50</f>
        <v>0</v>
      </c>
      <c r="G51" s="189">
        <f>G36-G50</f>
        <v>0</v>
      </c>
      <c r="H51" s="190" t="e">
        <f>(G51/F51%)-100</f>
        <v>#DIV/0!</v>
      </c>
    </row>
    <row r="52" spans="1:9" ht="15.75" thickBot="1" x14ac:dyDescent="0.25">
      <c r="A52" s="49" t="s">
        <v>49</v>
      </c>
      <c r="B52" s="50"/>
      <c r="C52" s="50"/>
      <c r="D52" s="133"/>
      <c r="E52" s="134"/>
      <c r="F52" s="51">
        <f>F50+F51</f>
        <v>0</v>
      </c>
      <c r="G52" s="191">
        <f>G50+G51</f>
        <v>0</v>
      </c>
      <c r="H52" s="157" t="e">
        <f>(G52/F52%)-100</f>
        <v>#DIV/0!</v>
      </c>
      <c r="I52" s="62" t="s">
        <v>65</v>
      </c>
    </row>
    <row r="54" spans="1:9" x14ac:dyDescent="0.2">
      <c r="B54" s="208"/>
      <c r="C54" s="209"/>
      <c r="D54" s="5"/>
      <c r="E54" s="54" t="s">
        <v>69</v>
      </c>
      <c r="F54" s="52" t="e">
        <f>(F51/F52%)</f>
        <v>#DIV/0!</v>
      </c>
    </row>
    <row r="55" spans="1:9" x14ac:dyDescent="0.2">
      <c r="B55" s="208"/>
      <c r="C55" s="209"/>
    </row>
    <row r="57" spans="1:9" x14ac:dyDescent="0.2">
      <c r="A57" s="3" t="s">
        <v>70</v>
      </c>
      <c r="B57" t="s">
        <v>71</v>
      </c>
    </row>
    <row r="58" spans="1:9" x14ac:dyDescent="0.2">
      <c r="A58" s="3" t="s">
        <v>72</v>
      </c>
      <c r="B58" s="68" t="s">
        <v>73</v>
      </c>
    </row>
    <row r="59" spans="1:9" x14ac:dyDescent="0.2">
      <c r="A59" s="3" t="s">
        <v>74</v>
      </c>
      <c r="B59" s="3" t="s">
        <v>75</v>
      </c>
    </row>
    <row r="60" spans="1:9" x14ac:dyDescent="0.2">
      <c r="A60" s="3" t="s">
        <v>76</v>
      </c>
      <c r="B60" s="3" t="s">
        <v>77</v>
      </c>
      <c r="F60" s="3"/>
      <c r="G60" s="3"/>
      <c r="H60" s="3"/>
      <c r="I60" s="3"/>
    </row>
    <row r="61" spans="1:9" x14ac:dyDescent="0.2">
      <c r="A61" s="3" t="s">
        <v>78</v>
      </c>
      <c r="B61" s="3" t="s">
        <v>79</v>
      </c>
      <c r="F61" s="3"/>
      <c r="G61" s="3"/>
      <c r="H61" s="3"/>
      <c r="I61" s="3"/>
    </row>
    <row r="62" spans="1:9" x14ac:dyDescent="0.2">
      <c r="B62" s="192"/>
      <c r="F62" s="3"/>
      <c r="G62" s="3"/>
      <c r="H62" s="3"/>
      <c r="I62" s="3"/>
    </row>
  </sheetData>
  <mergeCells count="20">
    <mergeCell ref="B46:D46"/>
    <mergeCell ref="B47:D47"/>
    <mergeCell ref="A51:D51"/>
    <mergeCell ref="A50:D50"/>
    <mergeCell ref="C6:G6"/>
    <mergeCell ref="B34:C34"/>
    <mergeCell ref="B39:D39"/>
    <mergeCell ref="B44:D44"/>
    <mergeCell ref="B48:D48"/>
    <mergeCell ref="B49:D49"/>
    <mergeCell ref="B40:D40"/>
    <mergeCell ref="B41:D41"/>
    <mergeCell ref="B42:D42"/>
    <mergeCell ref="B43:D43"/>
    <mergeCell ref="B45:D45"/>
    <mergeCell ref="C2:G2"/>
    <mergeCell ref="C3:G3"/>
    <mergeCell ref="A4:B4"/>
    <mergeCell ref="C4:G4"/>
    <mergeCell ref="C5:G5"/>
  </mergeCells>
  <conditionalFormatting sqref="H35 H37:H49 H52 H33 H11:H31">
    <cfRule type="cellIs" dxfId="3" priority="1" stopIfTrue="1" operator="lessThan">
      <formula>-20</formula>
    </cfRule>
    <cfRule type="cellIs" dxfId="2" priority="2" stopIfTrue="1" operator="greaterThan">
      <formula>20</formula>
    </cfRule>
  </conditionalFormatting>
  <pageMargins left="0.9055118110236221" right="0.59055118110236227" top="0.39370078740157483" bottom="0.47244094488188981" header="0.51181102362204722" footer="0.51181102362204722"/>
  <pageSetup paperSize="9" scale="84" firstPageNumber="0"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L62"/>
  <sheetViews>
    <sheetView zoomScaleNormal="100" workbookViewId="0">
      <selection activeCell="G14" sqref="G14"/>
    </sheetView>
  </sheetViews>
  <sheetFormatPr baseColWidth="10" defaultColWidth="11.42578125" defaultRowHeight="12.75" x14ac:dyDescent="0.2"/>
  <cols>
    <col min="1" max="1" width="9.85546875" style="3" customWidth="1"/>
    <col min="2" max="2" width="42.28515625" style="3" customWidth="1"/>
    <col min="3" max="3" width="7.42578125" style="3" customWidth="1"/>
    <col min="4" max="4" width="8" style="3" customWidth="1"/>
    <col min="5" max="5" width="9" style="3" customWidth="1"/>
    <col min="6" max="6" width="10" style="5" customWidth="1"/>
    <col min="7" max="7" width="13.5703125" style="5" bestFit="1" customWidth="1"/>
    <col min="8" max="8" width="10.7109375" style="70" customWidth="1"/>
    <col min="9" max="9" width="11.42578125" style="62"/>
    <col min="10" max="16384" width="11.42578125" style="3"/>
  </cols>
  <sheetData>
    <row r="1" spans="1:11" s="101" customFormat="1" ht="35.1" customHeight="1" x14ac:dyDescent="0.2">
      <c r="A1" s="97" t="s">
        <v>51</v>
      </c>
      <c r="H1" s="136" t="s">
        <v>19</v>
      </c>
      <c r="I1" s="102"/>
    </row>
    <row r="2" spans="1:11" x14ac:dyDescent="0.2">
      <c r="A2" s="6" t="s">
        <v>20</v>
      </c>
      <c r="B2" s="6"/>
      <c r="C2" s="316">
        <f>'Jahr 1'!C2:G2</f>
        <v>0</v>
      </c>
      <c r="D2" s="314"/>
      <c r="E2" s="314"/>
      <c r="F2" s="314"/>
      <c r="G2" s="315"/>
    </row>
    <row r="3" spans="1:11" ht="15.75" customHeight="1" x14ac:dyDescent="0.2">
      <c r="A3" s="6" t="s">
        <v>21</v>
      </c>
      <c r="B3" s="6"/>
      <c r="C3" s="316">
        <f>'Jahr 1'!C3:G3</f>
        <v>0</v>
      </c>
      <c r="D3" s="314"/>
      <c r="E3" s="314"/>
      <c r="F3" s="314"/>
      <c r="G3" s="315"/>
    </row>
    <row r="4" spans="1:11" ht="15.75" customHeight="1" x14ac:dyDescent="0.2">
      <c r="A4" s="302" t="s">
        <v>52</v>
      </c>
      <c r="B4" s="303"/>
      <c r="C4" s="316"/>
      <c r="D4" s="317"/>
      <c r="E4" s="317"/>
      <c r="F4" s="317"/>
      <c r="G4" s="315"/>
    </row>
    <row r="5" spans="1:11" x14ac:dyDescent="0.2">
      <c r="A5" s="6" t="s">
        <v>23</v>
      </c>
      <c r="B5" s="6"/>
      <c r="C5" s="321"/>
      <c r="D5" s="322"/>
      <c r="E5" s="322"/>
      <c r="F5" s="322"/>
      <c r="G5" s="323"/>
    </row>
    <row r="6" spans="1:11" x14ac:dyDescent="0.2">
      <c r="A6" s="6" t="s">
        <v>53</v>
      </c>
      <c r="B6" s="6"/>
      <c r="C6" s="304"/>
      <c r="D6" s="305"/>
      <c r="E6" s="305"/>
      <c r="F6" s="305"/>
      <c r="G6" s="306"/>
    </row>
    <row r="7" spans="1:11" ht="15" x14ac:dyDescent="0.2">
      <c r="A7" s="7"/>
      <c r="B7" s="8"/>
      <c r="C7" s="9"/>
      <c r="D7" s="9"/>
      <c r="E7" s="9"/>
      <c r="F7" s="9"/>
      <c r="G7" s="9"/>
    </row>
    <row r="8" spans="1:11" ht="16.5" thickBot="1" x14ac:dyDescent="0.25">
      <c r="A8" s="199" t="s">
        <v>24</v>
      </c>
      <c r="B8" s="10"/>
      <c r="C8" s="10"/>
      <c r="D8" s="10"/>
      <c r="E8" s="10"/>
      <c r="F8" s="11"/>
      <c r="G8" s="12"/>
    </row>
    <row r="9" spans="1:11" ht="31.5" customHeight="1" thickBot="1" x14ac:dyDescent="0.25">
      <c r="A9" s="112" t="s">
        <v>115</v>
      </c>
      <c r="B9" s="113"/>
      <c r="C9" s="114" t="s">
        <v>54</v>
      </c>
      <c r="D9" s="114" t="s">
        <v>55</v>
      </c>
      <c r="E9" s="115" t="s">
        <v>56</v>
      </c>
      <c r="F9" s="116" t="s">
        <v>57</v>
      </c>
      <c r="G9" s="117" t="s">
        <v>58</v>
      </c>
      <c r="H9" s="150" t="s">
        <v>59</v>
      </c>
      <c r="I9" s="76"/>
      <c r="J9" s="63"/>
      <c r="K9" s="63"/>
    </row>
    <row r="10" spans="1:11" x14ac:dyDescent="0.2">
      <c r="A10" s="118"/>
      <c r="B10" s="13"/>
      <c r="C10" s="13"/>
      <c r="D10" s="13"/>
      <c r="E10" s="13"/>
      <c r="F10" s="14" t="s">
        <v>28</v>
      </c>
      <c r="G10" s="119" t="s">
        <v>28</v>
      </c>
      <c r="H10" s="151"/>
    </row>
    <row r="11" spans="1:11" x14ac:dyDescent="0.2">
      <c r="A11" s="120" t="s">
        <v>29</v>
      </c>
      <c r="B11" s="121" t="s">
        <v>60</v>
      </c>
      <c r="C11" s="15"/>
      <c r="D11" s="15"/>
      <c r="E11" s="15"/>
      <c r="F11" s="16">
        <f>SUM(F12:F15)</f>
        <v>0</v>
      </c>
      <c r="G11" s="152">
        <f>SUM(G12:G15)</f>
        <v>0</v>
      </c>
      <c r="H11" s="153" t="e">
        <f>(G11/F11%)-100</f>
        <v>#DIV/0!</v>
      </c>
    </row>
    <row r="12" spans="1:11" x14ac:dyDescent="0.2">
      <c r="A12" s="122"/>
      <c r="B12" s="17"/>
      <c r="C12" s="18">
        <v>1</v>
      </c>
      <c r="D12" s="20">
        <v>1</v>
      </c>
      <c r="E12" s="19">
        <v>0</v>
      </c>
      <c r="F12" s="19">
        <f>C12*D12*E12</f>
        <v>0</v>
      </c>
      <c r="G12" s="154">
        <v>0</v>
      </c>
      <c r="H12" s="155"/>
    </row>
    <row r="13" spans="1:11" x14ac:dyDescent="0.2">
      <c r="A13" s="122"/>
      <c r="B13" s="17"/>
      <c r="C13" s="18">
        <v>1</v>
      </c>
      <c r="D13" s="20">
        <v>1</v>
      </c>
      <c r="E13" s="19">
        <v>0</v>
      </c>
      <c r="F13" s="19">
        <v>0</v>
      </c>
      <c r="G13" s="154">
        <v>0</v>
      </c>
      <c r="H13" s="155"/>
    </row>
    <row r="14" spans="1:11" x14ac:dyDescent="0.2">
      <c r="A14" s="122"/>
      <c r="B14" s="17"/>
      <c r="C14" s="18">
        <v>1</v>
      </c>
      <c r="D14" s="20">
        <v>1</v>
      </c>
      <c r="E14" s="19">
        <v>0</v>
      </c>
      <c r="F14" s="19">
        <f>C14*D14*E14</f>
        <v>0</v>
      </c>
      <c r="G14" s="154">
        <v>0</v>
      </c>
      <c r="H14" s="155"/>
    </row>
    <row r="15" spans="1:11" x14ac:dyDescent="0.2">
      <c r="A15" s="122"/>
      <c r="B15" s="17"/>
      <c r="C15" s="18">
        <v>1</v>
      </c>
      <c r="D15" s="20">
        <v>1</v>
      </c>
      <c r="E15" s="20">
        <v>0</v>
      </c>
      <c r="F15" s="19">
        <f>C15*D15*E15</f>
        <v>0</v>
      </c>
      <c r="G15" s="154">
        <v>0</v>
      </c>
      <c r="H15" s="155"/>
    </row>
    <row r="16" spans="1:11" x14ac:dyDescent="0.2">
      <c r="A16" s="120" t="s">
        <v>31</v>
      </c>
      <c r="B16" s="121" t="s">
        <v>61</v>
      </c>
      <c r="C16" s="15"/>
      <c r="D16" s="21"/>
      <c r="E16" s="21"/>
      <c r="F16" s="16">
        <f>SUM(F17:F20)</f>
        <v>0</v>
      </c>
      <c r="G16" s="152">
        <f>SUM(G17:G20)</f>
        <v>0</v>
      </c>
      <c r="H16" s="153" t="e">
        <f>(G16/F16%)-100</f>
        <v>#DIV/0!</v>
      </c>
      <c r="I16" s="61"/>
    </row>
    <row r="17" spans="1:12" x14ac:dyDescent="0.2">
      <c r="A17" s="122"/>
      <c r="B17" s="18"/>
      <c r="C17" s="18">
        <v>1</v>
      </c>
      <c r="D17" s="20">
        <v>1</v>
      </c>
      <c r="E17" s="20">
        <v>0</v>
      </c>
      <c r="F17" s="19">
        <f>C17*D17*E17</f>
        <v>0</v>
      </c>
      <c r="G17" s="156">
        <v>0</v>
      </c>
      <c r="H17" s="155"/>
    </row>
    <row r="18" spans="1:12" x14ac:dyDescent="0.2">
      <c r="A18" s="122"/>
      <c r="B18" s="18"/>
      <c r="C18" s="18">
        <v>1</v>
      </c>
      <c r="D18" s="20">
        <v>1</v>
      </c>
      <c r="E18" s="20">
        <v>0</v>
      </c>
      <c r="F18" s="19">
        <f>C18*D18*E18</f>
        <v>0</v>
      </c>
      <c r="G18" s="156">
        <v>0</v>
      </c>
      <c r="H18" s="155"/>
    </row>
    <row r="19" spans="1:12" x14ac:dyDescent="0.2">
      <c r="A19" s="122"/>
      <c r="B19" s="18"/>
      <c r="C19" s="18">
        <v>1</v>
      </c>
      <c r="D19" s="20">
        <v>1</v>
      </c>
      <c r="E19" s="20">
        <v>0</v>
      </c>
      <c r="F19" s="19">
        <f>C19*D19*E19</f>
        <v>0</v>
      </c>
      <c r="G19" s="156">
        <v>0</v>
      </c>
      <c r="H19" s="157"/>
    </row>
    <row r="20" spans="1:12" x14ac:dyDescent="0.2">
      <c r="A20" s="122"/>
      <c r="B20" s="18"/>
      <c r="C20" s="18">
        <v>1</v>
      </c>
      <c r="D20" s="20">
        <v>1</v>
      </c>
      <c r="E20" s="20">
        <v>0</v>
      </c>
      <c r="F20" s="19">
        <f>C20*D20*E20</f>
        <v>0</v>
      </c>
      <c r="G20" s="156">
        <v>0</v>
      </c>
      <c r="H20" s="155"/>
    </row>
    <row r="21" spans="1:12" x14ac:dyDescent="0.2">
      <c r="A21" s="120" t="s">
        <v>33</v>
      </c>
      <c r="B21" s="121" t="s">
        <v>62</v>
      </c>
      <c r="C21" s="22"/>
      <c r="D21" s="23"/>
      <c r="E21" s="23"/>
      <c r="F21" s="24">
        <f>SUM(F22:F25)</f>
        <v>0</v>
      </c>
      <c r="G21" s="24">
        <f>SUM(G22:G25)</f>
        <v>0</v>
      </c>
      <c r="H21" s="153" t="e">
        <f>(G21/F21%)-100</f>
        <v>#DIV/0!</v>
      </c>
      <c r="I21" s="77"/>
      <c r="J21" s="5"/>
    </row>
    <row r="22" spans="1:12" s="65" customFormat="1" x14ac:dyDescent="0.2">
      <c r="A22" s="123"/>
      <c r="B22" s="27"/>
      <c r="C22" s="18">
        <v>1</v>
      </c>
      <c r="D22" s="26">
        <v>1</v>
      </c>
      <c r="E22" s="26">
        <v>0</v>
      </c>
      <c r="F22" s="19">
        <f>C22*D22*E22</f>
        <v>0</v>
      </c>
      <c r="G22" s="156">
        <v>0</v>
      </c>
      <c r="H22" s="155"/>
      <c r="I22" s="78"/>
      <c r="J22" s="66"/>
    </row>
    <row r="23" spans="1:12" s="65" customFormat="1" x14ac:dyDescent="0.2">
      <c r="A23" s="123"/>
      <c r="B23" s="27"/>
      <c r="C23" s="18">
        <v>1</v>
      </c>
      <c r="D23" s="26">
        <v>1</v>
      </c>
      <c r="E23" s="26">
        <v>0</v>
      </c>
      <c r="F23" s="19">
        <f>C23*D23*E23</f>
        <v>0</v>
      </c>
      <c r="G23" s="156">
        <v>0</v>
      </c>
      <c r="H23" s="155"/>
      <c r="I23" s="78"/>
      <c r="J23" s="66"/>
    </row>
    <row r="24" spans="1:12" x14ac:dyDescent="0.2">
      <c r="A24" s="123"/>
      <c r="B24" s="25"/>
      <c r="C24" s="18">
        <v>1</v>
      </c>
      <c r="D24" s="26">
        <v>1</v>
      </c>
      <c r="E24" s="26">
        <v>0</v>
      </c>
      <c r="F24" s="19">
        <f>C24*D24*E24</f>
        <v>0</v>
      </c>
      <c r="G24" s="156">
        <v>0</v>
      </c>
      <c r="H24" s="157"/>
      <c r="J24" s="64"/>
    </row>
    <row r="25" spans="1:12" s="65" customFormat="1" x14ac:dyDescent="0.2">
      <c r="A25" s="123"/>
      <c r="B25" s="27"/>
      <c r="C25" s="18">
        <v>1</v>
      </c>
      <c r="D25" s="26">
        <v>1</v>
      </c>
      <c r="E25" s="26">
        <v>0</v>
      </c>
      <c r="F25" s="19">
        <f>C25*D25*E25</f>
        <v>0</v>
      </c>
      <c r="G25" s="156">
        <v>0</v>
      </c>
      <c r="H25" s="155"/>
      <c r="I25" s="78"/>
      <c r="J25" s="66"/>
    </row>
    <row r="26" spans="1:12" s="65" customFormat="1" x14ac:dyDescent="0.2">
      <c r="A26" s="124" t="s">
        <v>35</v>
      </c>
      <c r="B26" s="109" t="s">
        <v>63</v>
      </c>
      <c r="C26" s="110"/>
      <c r="D26" s="110"/>
      <c r="E26" s="110"/>
      <c r="F26" s="111">
        <f>SUM(F27)</f>
        <v>0</v>
      </c>
      <c r="G26" s="158">
        <f>SUM(G27)</f>
        <v>0</v>
      </c>
      <c r="H26" s="159"/>
      <c r="I26" s="61"/>
      <c r="J26" s="66"/>
    </row>
    <row r="27" spans="1:12" s="65" customFormat="1" ht="13.5" thickBot="1" x14ac:dyDescent="0.25">
      <c r="A27" s="160"/>
      <c r="B27" s="30"/>
      <c r="C27" s="30">
        <v>1</v>
      </c>
      <c r="D27" s="161">
        <v>1</v>
      </c>
      <c r="E27" s="161">
        <v>0</v>
      </c>
      <c r="F27" s="162">
        <f>C27*D27*E27</f>
        <v>0</v>
      </c>
      <c r="G27" s="163">
        <v>0</v>
      </c>
      <c r="H27" s="164"/>
      <c r="I27" s="78"/>
      <c r="J27" s="66"/>
    </row>
    <row r="28" spans="1:12" ht="15" x14ac:dyDescent="0.2">
      <c r="A28" s="165" t="s">
        <v>37</v>
      </c>
      <c r="B28" s="166"/>
      <c r="C28" s="166"/>
      <c r="D28" s="167"/>
      <c r="E28" s="167"/>
      <c r="F28" s="168">
        <f>SUM(F11,F16,F21,F26)</f>
        <v>0</v>
      </c>
      <c r="G28" s="168">
        <f>SUM(G11,G16,G21,G26)</f>
        <v>0</v>
      </c>
      <c r="H28" s="169" t="e">
        <f>(G28/F28%)-100</f>
        <v>#DIV/0!</v>
      </c>
    </row>
    <row r="29" spans="1:12" s="65" customFormat="1" ht="14.25" customHeight="1" x14ac:dyDescent="0.2">
      <c r="A29" s="170"/>
      <c r="B29" s="171"/>
      <c r="C29" s="172"/>
      <c r="D29" s="173"/>
      <c r="E29" s="173"/>
      <c r="F29" s="174"/>
      <c r="G29" s="175"/>
      <c r="H29" s="176"/>
      <c r="I29" s="78"/>
    </row>
    <row r="30" spans="1:12" ht="24.75" x14ac:dyDescent="0.2">
      <c r="A30" s="125" t="s">
        <v>38</v>
      </c>
      <c r="B30" s="211" t="s">
        <v>64</v>
      </c>
      <c r="C30" s="106"/>
      <c r="D30" s="107"/>
      <c r="E30" s="107"/>
      <c r="F30" s="108">
        <f>SUM(F31:F31)</f>
        <v>0</v>
      </c>
      <c r="G30" s="177">
        <f>SUM(G31:G31)</f>
        <v>0</v>
      </c>
      <c r="H30" s="159" t="e">
        <f>(G30/F30%)-100</f>
        <v>#DIV/0!</v>
      </c>
      <c r="I30" s="79"/>
      <c r="J30" s="4"/>
      <c r="K30" s="4"/>
      <c r="L30" s="5"/>
    </row>
    <row r="31" spans="1:12" x14ac:dyDescent="0.2">
      <c r="A31" s="126"/>
      <c r="B31" s="18"/>
      <c r="C31" s="18">
        <v>3.5</v>
      </c>
      <c r="D31" s="20">
        <v>1</v>
      </c>
      <c r="E31" s="20">
        <v>0</v>
      </c>
      <c r="F31" s="19">
        <f>C31*F28%</f>
        <v>0</v>
      </c>
      <c r="G31" s="156">
        <v>0</v>
      </c>
      <c r="H31" s="210" t="e">
        <f>(G31/F31%)-100</f>
        <v>#DIV/0!</v>
      </c>
      <c r="L31" s="5"/>
    </row>
    <row r="32" spans="1:12" ht="16.5" thickBot="1" x14ac:dyDescent="0.25">
      <c r="A32" s="129" t="s">
        <v>40</v>
      </c>
      <c r="B32" s="130"/>
      <c r="C32" s="130"/>
      <c r="D32" s="131"/>
      <c r="E32" s="131"/>
      <c r="F32" s="132">
        <f>SUM(F30,F28)</f>
        <v>0</v>
      </c>
      <c r="G32" s="132">
        <f>SUM(G30,G28)</f>
        <v>0</v>
      </c>
      <c r="H32" s="207" t="e">
        <f>(G32/F32%)-100</f>
        <v>#DIV/0!</v>
      </c>
      <c r="I32" s="62" t="s">
        <v>65</v>
      </c>
    </row>
    <row r="33" spans="1:9" x14ac:dyDescent="0.2">
      <c r="A33" s="127"/>
      <c r="B33" s="27"/>
      <c r="C33" s="27"/>
      <c r="D33" s="31"/>
      <c r="E33" s="31"/>
      <c r="F33" s="32"/>
      <c r="G33" s="178"/>
      <c r="H33" s="155" t="e">
        <f>(G33/F33%)-100</f>
        <v>#DIV/0!</v>
      </c>
    </row>
    <row r="34" spans="1:9" x14ac:dyDescent="0.2">
      <c r="A34" s="128" t="s">
        <v>41</v>
      </c>
      <c r="B34" s="310" t="s">
        <v>66</v>
      </c>
      <c r="C34" s="311"/>
      <c r="D34" s="179"/>
      <c r="E34" s="179"/>
      <c r="F34" s="28">
        <f>SUM(F35:F35)</f>
        <v>0</v>
      </c>
      <c r="G34" s="180">
        <f>SUM(G35:G35)</f>
        <v>0</v>
      </c>
      <c r="H34" s="206" t="e">
        <f>(G34/F34%)-100</f>
        <v>#DIV/0!</v>
      </c>
    </row>
    <row r="35" spans="1:9" x14ac:dyDescent="0.2">
      <c r="A35" s="127"/>
      <c r="B35" s="27"/>
      <c r="C35" s="27">
        <v>4</v>
      </c>
      <c r="D35" s="31"/>
      <c r="E35" s="31"/>
      <c r="F35" s="33">
        <f>F32*C35%</f>
        <v>0</v>
      </c>
      <c r="G35" s="181">
        <f>G32*C35%</f>
        <v>0</v>
      </c>
      <c r="H35" s="157"/>
    </row>
    <row r="36" spans="1:9" ht="16.5" thickBot="1" x14ac:dyDescent="0.25">
      <c r="A36" s="129" t="s">
        <v>43</v>
      </c>
      <c r="B36" s="130"/>
      <c r="C36" s="130"/>
      <c r="D36" s="131"/>
      <c r="E36" s="131"/>
      <c r="F36" s="132">
        <f>SUM(F32,F34)</f>
        <v>0</v>
      </c>
      <c r="G36" s="132">
        <f>SUM(G32,G34)</f>
        <v>0</v>
      </c>
      <c r="H36" s="207" t="e">
        <f>(G36/F36%)-100</f>
        <v>#DIV/0!</v>
      </c>
      <c r="I36" s="62" t="str">
        <f>'Jahr 1'!I36</f>
        <v/>
      </c>
    </row>
    <row r="37" spans="1:9" x14ac:dyDescent="0.2">
      <c r="A37" s="34"/>
      <c r="B37" s="34"/>
      <c r="C37" s="34"/>
      <c r="D37" s="34"/>
      <c r="E37" s="34"/>
      <c r="F37" s="35"/>
    </row>
    <row r="38" spans="1:9" s="201" customFormat="1" ht="16.5" thickBot="1" x14ac:dyDescent="0.25">
      <c r="A38" s="200" t="s">
        <v>44</v>
      </c>
      <c r="F38" s="202"/>
      <c r="G38" s="202"/>
      <c r="H38" s="203"/>
      <c r="I38" s="204"/>
    </row>
    <row r="39" spans="1:9" ht="14.25" x14ac:dyDescent="0.2">
      <c r="A39" s="36"/>
      <c r="B39" s="301"/>
      <c r="C39" s="301"/>
      <c r="D39" s="301"/>
      <c r="E39" s="37"/>
      <c r="F39" s="38" t="s">
        <v>28</v>
      </c>
      <c r="G39" s="182" t="s">
        <v>28</v>
      </c>
      <c r="H39" s="183"/>
    </row>
    <row r="40" spans="1:9" x14ac:dyDescent="0.2">
      <c r="A40" s="39" t="s">
        <v>29</v>
      </c>
      <c r="B40" s="300" t="s">
        <v>45</v>
      </c>
      <c r="C40" s="300"/>
      <c r="D40" s="300"/>
      <c r="E40" s="40"/>
      <c r="F40" s="41">
        <f>SUM(F41)</f>
        <v>0</v>
      </c>
      <c r="G40" s="184">
        <f>SUM(G41)</f>
        <v>0</v>
      </c>
      <c r="H40" s="153" t="e">
        <f>(G40/F40%)-100</f>
        <v>#DIV/0!</v>
      </c>
    </row>
    <row r="41" spans="1:9" x14ac:dyDescent="0.2">
      <c r="A41" s="29"/>
      <c r="B41" s="312"/>
      <c r="C41" s="312"/>
      <c r="D41" s="312"/>
      <c r="E41" s="215"/>
      <c r="F41" s="42">
        <v>0</v>
      </c>
      <c r="G41" s="185">
        <v>0</v>
      </c>
      <c r="H41" s="155"/>
    </row>
    <row r="42" spans="1:9" x14ac:dyDescent="0.2">
      <c r="A42" s="39" t="s">
        <v>31</v>
      </c>
      <c r="B42" s="300" t="s">
        <v>46</v>
      </c>
      <c r="C42" s="300"/>
      <c r="D42" s="300"/>
      <c r="E42" s="40"/>
      <c r="F42" s="43">
        <f>SUM(F43:F44)</f>
        <v>0</v>
      </c>
      <c r="G42" s="186">
        <f>SUM(G43:G44)</f>
        <v>0</v>
      </c>
      <c r="H42" s="159" t="e">
        <f>(G42/F42%)-100</f>
        <v>#DIV/0!</v>
      </c>
    </row>
    <row r="43" spans="1:9" x14ac:dyDescent="0.2">
      <c r="A43" s="29"/>
      <c r="B43" s="318"/>
      <c r="C43" s="319"/>
      <c r="D43" s="320"/>
      <c r="E43" s="216"/>
      <c r="F43" s="42">
        <v>0</v>
      </c>
      <c r="G43" s="185">
        <v>0</v>
      </c>
      <c r="H43" s="157"/>
    </row>
    <row r="44" spans="1:9" x14ac:dyDescent="0.2">
      <c r="A44" s="29"/>
      <c r="B44" s="297"/>
      <c r="C44" s="298"/>
      <c r="D44" s="299"/>
      <c r="E44" s="215"/>
      <c r="F44" s="42">
        <v>0</v>
      </c>
      <c r="G44" s="185">
        <v>0</v>
      </c>
      <c r="H44" s="155"/>
    </row>
    <row r="45" spans="1:9" x14ac:dyDescent="0.2">
      <c r="A45" s="39" t="s">
        <v>33</v>
      </c>
      <c r="B45" s="300" t="s">
        <v>67</v>
      </c>
      <c r="C45" s="300"/>
      <c r="D45" s="300"/>
      <c r="E45" s="44"/>
      <c r="F45" s="45">
        <f>SUM(F46:F49)</f>
        <v>0</v>
      </c>
      <c r="G45" s="187">
        <f>SUM(G46:G49)</f>
        <v>0</v>
      </c>
      <c r="H45" s="159" t="e">
        <f>(G45/F45%)-100</f>
        <v>#DIV/0!</v>
      </c>
    </row>
    <row r="46" spans="1:9" x14ac:dyDescent="0.2">
      <c r="A46" s="29"/>
      <c r="B46" s="297"/>
      <c r="C46" s="298"/>
      <c r="D46" s="299"/>
      <c r="E46" s="215"/>
      <c r="F46" s="42">
        <v>0</v>
      </c>
      <c r="G46" s="185">
        <v>0</v>
      </c>
      <c r="H46" s="157"/>
    </row>
    <row r="47" spans="1:9" x14ac:dyDescent="0.2">
      <c r="A47" s="29"/>
      <c r="B47" s="297"/>
      <c r="C47" s="298"/>
      <c r="D47" s="299"/>
      <c r="E47" s="215"/>
      <c r="F47" s="42">
        <v>0</v>
      </c>
      <c r="G47" s="185">
        <v>0</v>
      </c>
      <c r="H47" s="155"/>
    </row>
    <row r="48" spans="1:9" x14ac:dyDescent="0.2">
      <c r="A48" s="29"/>
      <c r="B48" s="297"/>
      <c r="C48" s="298"/>
      <c r="D48" s="299"/>
      <c r="E48" s="215"/>
      <c r="F48" s="42">
        <v>0</v>
      </c>
      <c r="G48" s="185">
        <v>0</v>
      </c>
      <c r="H48" s="155"/>
    </row>
    <row r="49" spans="1:9" ht="13.5" thickBot="1" x14ac:dyDescent="0.25">
      <c r="A49" s="29"/>
      <c r="B49" s="297"/>
      <c r="C49" s="298"/>
      <c r="D49" s="299"/>
      <c r="E49" s="215"/>
      <c r="F49" s="42">
        <v>0</v>
      </c>
      <c r="G49" s="185">
        <v>0</v>
      </c>
      <c r="H49" s="157"/>
    </row>
    <row r="50" spans="1:9" ht="13.5" thickBot="1" x14ac:dyDescent="0.25">
      <c r="A50" s="294" t="s">
        <v>44</v>
      </c>
      <c r="B50" s="295"/>
      <c r="C50" s="295"/>
      <c r="D50" s="296"/>
      <c r="E50" s="214"/>
      <c r="F50" s="46">
        <f>F40+F42+F45</f>
        <v>0</v>
      </c>
      <c r="G50" s="188">
        <f>G40+G42+G45</f>
        <v>0</v>
      </c>
      <c r="H50" s="46" t="e">
        <f>(G50/F50%)-100</f>
        <v>#DIV/0!</v>
      </c>
    </row>
    <row r="51" spans="1:9" ht="15.75" x14ac:dyDescent="0.2">
      <c r="A51" s="291" t="s">
        <v>68</v>
      </c>
      <c r="B51" s="292"/>
      <c r="C51" s="292"/>
      <c r="D51" s="293"/>
      <c r="E51" s="47"/>
      <c r="F51" s="48">
        <f>F36-F50</f>
        <v>0</v>
      </c>
      <c r="G51" s="189">
        <f>G36-G50</f>
        <v>0</v>
      </c>
      <c r="H51" s="190" t="e">
        <f>(G51/F51%)-100</f>
        <v>#DIV/0!</v>
      </c>
    </row>
    <row r="52" spans="1:9" ht="15.75" thickBot="1" x14ac:dyDescent="0.25">
      <c r="A52" s="49" t="s">
        <v>49</v>
      </c>
      <c r="B52" s="50"/>
      <c r="C52" s="50"/>
      <c r="D52" s="133"/>
      <c r="E52" s="134"/>
      <c r="F52" s="51">
        <f>F50+F51</f>
        <v>0</v>
      </c>
      <c r="G52" s="191">
        <f>G50+G51</f>
        <v>0</v>
      </c>
      <c r="H52" s="157" t="e">
        <f>(G52/F52%)-100</f>
        <v>#DIV/0!</v>
      </c>
      <c r="I52" s="62" t="s">
        <v>65</v>
      </c>
    </row>
    <row r="54" spans="1:9" x14ac:dyDescent="0.2">
      <c r="B54" s="208"/>
      <c r="C54" s="209"/>
      <c r="D54" s="5"/>
      <c r="E54" s="54" t="s">
        <v>69</v>
      </c>
      <c r="F54" s="52" t="e">
        <f>(F51/F52%)</f>
        <v>#DIV/0!</v>
      </c>
    </row>
    <row r="55" spans="1:9" x14ac:dyDescent="0.2">
      <c r="B55" s="208"/>
      <c r="C55" s="209"/>
    </row>
    <row r="57" spans="1:9" x14ac:dyDescent="0.2">
      <c r="A57" s="3" t="s">
        <v>70</v>
      </c>
      <c r="B57" t="s">
        <v>71</v>
      </c>
    </row>
    <row r="58" spans="1:9" x14ac:dyDescent="0.2">
      <c r="A58" s="3" t="s">
        <v>72</v>
      </c>
      <c r="B58" s="68" t="s">
        <v>73</v>
      </c>
    </row>
    <row r="59" spans="1:9" x14ac:dyDescent="0.2">
      <c r="A59" s="3" t="s">
        <v>74</v>
      </c>
      <c r="B59" s="3" t="s">
        <v>75</v>
      </c>
    </row>
    <row r="60" spans="1:9" x14ac:dyDescent="0.2">
      <c r="A60" s="3" t="s">
        <v>76</v>
      </c>
      <c r="B60" s="3" t="s">
        <v>77</v>
      </c>
      <c r="F60" s="3"/>
      <c r="G60" s="3"/>
      <c r="H60" s="3"/>
      <c r="I60" s="3"/>
    </row>
    <row r="61" spans="1:9" x14ac:dyDescent="0.2">
      <c r="A61" s="3" t="s">
        <v>78</v>
      </c>
      <c r="B61" s="3" t="s">
        <v>79</v>
      </c>
      <c r="F61" s="3"/>
      <c r="G61" s="3"/>
      <c r="H61" s="3"/>
      <c r="I61" s="3"/>
    </row>
    <row r="62" spans="1:9" x14ac:dyDescent="0.2">
      <c r="B62" s="192"/>
      <c r="F62" s="3"/>
      <c r="G62" s="3"/>
      <c r="H62" s="3"/>
      <c r="I62" s="3"/>
    </row>
  </sheetData>
  <mergeCells count="20">
    <mergeCell ref="A50:D50"/>
    <mergeCell ref="A51:D51"/>
    <mergeCell ref="B44:D44"/>
    <mergeCell ref="B45:D45"/>
    <mergeCell ref="B46:D46"/>
    <mergeCell ref="B47:D47"/>
    <mergeCell ref="B48:D48"/>
    <mergeCell ref="B49:D49"/>
    <mergeCell ref="B43:D43"/>
    <mergeCell ref="C2:G2"/>
    <mergeCell ref="C3:G3"/>
    <mergeCell ref="A4:B4"/>
    <mergeCell ref="C4:G4"/>
    <mergeCell ref="C5:G5"/>
    <mergeCell ref="C6:G6"/>
    <mergeCell ref="B34:C34"/>
    <mergeCell ref="B39:D39"/>
    <mergeCell ref="B40:D40"/>
    <mergeCell ref="B41:D41"/>
    <mergeCell ref="B42:D42"/>
  </mergeCells>
  <conditionalFormatting sqref="H35 H37:H49 H52 H33 H11:H31">
    <cfRule type="cellIs" dxfId="1" priority="1" stopIfTrue="1" operator="lessThan">
      <formula>-20</formula>
    </cfRule>
    <cfRule type="cellIs" dxfId="0" priority="2" stopIfTrue="1" operator="greaterThan">
      <formula>20</formula>
    </cfRule>
  </conditionalFormatting>
  <pageMargins left="0.9055118110236221" right="0.59055118110236227" top="0.39370078740157483" bottom="0.47244094488188981" header="0.51181102362204722" footer="0.51181102362204722"/>
  <pageSetup paperSize="9" scale="84" firstPageNumber="0" fitToHeight="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7"/>
  <sheetViews>
    <sheetView zoomScaleNormal="100" workbookViewId="0">
      <selection activeCell="C17" sqref="C17:C18"/>
    </sheetView>
  </sheetViews>
  <sheetFormatPr baseColWidth="10" defaultColWidth="11.42578125" defaultRowHeight="12.75" x14ac:dyDescent="0.2"/>
  <cols>
    <col min="1" max="1" width="6.28515625" style="68" customWidth="1"/>
    <col min="2" max="2" width="9" style="68" customWidth="1"/>
    <col min="3" max="3" width="14.140625" style="68" customWidth="1"/>
    <col min="4" max="4" width="35" style="68" customWidth="1"/>
    <col min="5" max="5" width="24.7109375" style="68" bestFit="1" customWidth="1"/>
    <col min="6" max="6" width="22.42578125" style="68" bestFit="1" customWidth="1"/>
    <col min="7" max="7" width="16.28515625" style="68" bestFit="1" customWidth="1"/>
    <col min="8" max="8" width="15.42578125" style="68" bestFit="1" customWidth="1"/>
    <col min="9" max="9" width="15.85546875" style="68" bestFit="1" customWidth="1"/>
    <col min="10" max="16384" width="11.42578125" style="68"/>
  </cols>
  <sheetData>
    <row r="1" spans="1:8" ht="15.75" x14ac:dyDescent="0.2">
      <c r="A1" s="97" t="s">
        <v>80</v>
      </c>
      <c r="B1" s="98"/>
      <c r="C1" s="98"/>
      <c r="D1" s="98"/>
      <c r="E1" s="99"/>
      <c r="F1" s="98"/>
      <c r="G1" s="98"/>
      <c r="H1" s="98"/>
    </row>
    <row r="2" spans="1:8" ht="63.75" x14ac:dyDescent="0.2">
      <c r="A2" s="90" t="s">
        <v>81</v>
      </c>
      <c r="B2" s="90" t="s">
        <v>82</v>
      </c>
      <c r="C2" s="90" t="s">
        <v>83</v>
      </c>
      <c r="D2" s="90" t="s">
        <v>84</v>
      </c>
      <c r="E2" s="91" t="s">
        <v>85</v>
      </c>
      <c r="F2" s="90" t="s">
        <v>86</v>
      </c>
      <c r="G2" s="90" t="s">
        <v>87</v>
      </c>
      <c r="H2" s="90" t="s">
        <v>88</v>
      </c>
    </row>
    <row r="3" spans="1:8" x14ac:dyDescent="0.2">
      <c r="A3" s="80">
        <v>1</v>
      </c>
      <c r="B3" s="81"/>
      <c r="C3" s="82"/>
      <c r="D3" s="89"/>
      <c r="E3" s="81"/>
      <c r="F3" s="82"/>
      <c r="G3" s="92"/>
      <c r="H3" s="80"/>
    </row>
    <row r="4" spans="1:8" x14ac:dyDescent="0.2">
      <c r="A4" s="80">
        <f t="shared" ref="A4:A10" si="0">A3+1</f>
        <v>2</v>
      </c>
      <c r="B4" s="81"/>
      <c r="C4" s="82"/>
      <c r="D4" s="89"/>
      <c r="E4" s="81"/>
      <c r="F4" s="82"/>
      <c r="G4" s="92"/>
      <c r="H4" s="80"/>
    </row>
    <row r="5" spans="1:8" x14ac:dyDescent="0.2">
      <c r="A5" s="80">
        <f t="shared" si="0"/>
        <v>3</v>
      </c>
      <c r="B5" s="81"/>
      <c r="C5" s="82"/>
      <c r="D5" s="89"/>
      <c r="E5" s="81"/>
      <c r="F5" s="82"/>
      <c r="G5" s="92"/>
      <c r="H5" s="80"/>
    </row>
    <row r="6" spans="1:8" x14ac:dyDescent="0.2">
      <c r="A6" s="80">
        <f t="shared" si="0"/>
        <v>4</v>
      </c>
      <c r="B6" s="81"/>
      <c r="C6" s="82"/>
      <c r="D6" s="89"/>
      <c r="E6" s="81"/>
      <c r="F6" s="82"/>
      <c r="G6" s="92"/>
      <c r="H6" s="80"/>
    </row>
    <row r="7" spans="1:8" x14ac:dyDescent="0.2">
      <c r="A7" s="80">
        <f t="shared" si="0"/>
        <v>5</v>
      </c>
      <c r="B7" s="81"/>
      <c r="C7" s="82"/>
      <c r="D7" s="89"/>
      <c r="E7" s="81"/>
      <c r="F7" s="82"/>
      <c r="G7" s="92"/>
      <c r="H7" s="80"/>
    </row>
    <row r="8" spans="1:8" x14ac:dyDescent="0.2">
      <c r="A8" s="80">
        <f t="shared" si="0"/>
        <v>6</v>
      </c>
      <c r="B8" s="81"/>
      <c r="C8" s="82"/>
      <c r="D8" s="89"/>
      <c r="E8" s="81"/>
      <c r="F8" s="82"/>
      <c r="G8" s="92"/>
      <c r="H8" s="80"/>
    </row>
    <row r="9" spans="1:8" x14ac:dyDescent="0.2">
      <c r="A9" s="80">
        <f t="shared" si="0"/>
        <v>7</v>
      </c>
      <c r="B9" s="81"/>
      <c r="C9" s="82"/>
      <c r="D9" s="89"/>
      <c r="E9" s="81"/>
      <c r="F9" s="82"/>
      <c r="G9" s="92"/>
      <c r="H9" s="80"/>
    </row>
    <row r="10" spans="1:8" x14ac:dyDescent="0.2">
      <c r="A10" s="80">
        <f t="shared" si="0"/>
        <v>8</v>
      </c>
      <c r="B10" s="81"/>
      <c r="C10" s="82"/>
      <c r="D10" s="89"/>
      <c r="E10" s="81"/>
      <c r="F10" s="82"/>
      <c r="G10" s="92"/>
      <c r="H10" s="80"/>
    </row>
    <row r="11" spans="1:8" ht="15.75" thickBot="1" x14ac:dyDescent="0.3">
      <c r="A11"/>
      <c r="B11"/>
      <c r="C11" t="s">
        <v>89</v>
      </c>
      <c r="D11" s="193">
        <f>SUM(D3:D10)</f>
        <v>0</v>
      </c>
      <c r="E11"/>
      <c r="F11" s="93" t="s">
        <v>90</v>
      </c>
      <c r="G11" s="194">
        <f>SUM(G3:G10)</f>
        <v>0</v>
      </c>
      <c r="H11"/>
    </row>
    <row r="12" spans="1:8" ht="13.5" thickTop="1" x14ac:dyDescent="0.2">
      <c r="A12" s="83"/>
      <c r="B12" s="83"/>
      <c r="C12" s="83"/>
      <c r="D12" s="83"/>
      <c r="E12" s="83"/>
      <c r="F12" s="83"/>
      <c r="G12" s="83"/>
      <c r="H12" s="83"/>
    </row>
    <row r="13" spans="1:8" ht="15" x14ac:dyDescent="0.25">
      <c r="A13" s="83"/>
      <c r="B13" s="83"/>
      <c r="C13" s="195" t="s">
        <v>91</v>
      </c>
      <c r="D13" s="195" t="s">
        <v>92</v>
      </c>
      <c r="E13" s="196" t="str">
        <f>IF(ISERROR(G11/D11),"",(G11/D11))</f>
        <v/>
      </c>
      <c r="F13" s="195" t="s">
        <v>93</v>
      </c>
      <c r="G13" s="83"/>
      <c r="H13" s="83"/>
    </row>
    <row r="14" spans="1:8" ht="15" x14ac:dyDescent="0.25">
      <c r="A14" s="83"/>
      <c r="B14" s="83"/>
      <c r="C14" s="195"/>
      <c r="D14" s="197" t="s">
        <v>94</v>
      </c>
      <c r="E14" s="196" t="str">
        <f>IF(ISERROR(D11/G11),"",(D11/G11))</f>
        <v/>
      </c>
      <c r="F14" s="195" t="s">
        <v>56</v>
      </c>
      <c r="G14" s="83"/>
      <c r="H14" s="83"/>
    </row>
    <row r="15" spans="1:8" x14ac:dyDescent="0.2">
      <c r="A15"/>
      <c r="B15"/>
      <c r="C15"/>
      <c r="D15"/>
      <c r="E15"/>
      <c r="F15"/>
      <c r="G15"/>
      <c r="H15"/>
    </row>
    <row r="16" spans="1:8" s="105" customFormat="1" ht="23.25" customHeight="1" x14ac:dyDescent="0.2">
      <c r="A16" s="103" t="s">
        <v>95</v>
      </c>
      <c r="B16" s="104"/>
    </row>
    <row r="17" spans="1:10" ht="21" customHeight="1" x14ac:dyDescent="0.2">
      <c r="A17" s="325" t="s">
        <v>96</v>
      </c>
      <c r="B17" s="326" t="s">
        <v>97</v>
      </c>
      <c r="C17" s="328" t="s">
        <v>114</v>
      </c>
      <c r="D17" s="327" t="s">
        <v>98</v>
      </c>
      <c r="E17" s="86" t="s">
        <v>99</v>
      </c>
      <c r="F17" s="86" t="s">
        <v>100</v>
      </c>
      <c r="G17" s="86" t="s">
        <v>101</v>
      </c>
      <c r="H17" s="87" t="s">
        <v>24</v>
      </c>
      <c r="I17" s="87" t="s">
        <v>24</v>
      </c>
      <c r="J17" s="87" t="s">
        <v>102</v>
      </c>
    </row>
    <row r="18" spans="1:10" ht="51" x14ac:dyDescent="0.2">
      <c r="A18" s="325"/>
      <c r="B18" s="325"/>
      <c r="C18" s="329"/>
      <c r="D18" s="327"/>
      <c r="E18" s="88" t="s">
        <v>103</v>
      </c>
      <c r="F18" s="85" t="s">
        <v>104</v>
      </c>
      <c r="G18" s="135" t="s">
        <v>105</v>
      </c>
      <c r="H18" s="88" t="s">
        <v>106</v>
      </c>
      <c r="I18" s="88" t="s">
        <v>107</v>
      </c>
      <c r="J18" s="88" t="s">
        <v>108</v>
      </c>
    </row>
    <row r="19" spans="1:10" x14ac:dyDescent="0.2">
      <c r="A19" s="147">
        <v>2024</v>
      </c>
      <c r="B19" s="148"/>
      <c r="C19" s="148"/>
      <c r="D19" s="148"/>
      <c r="E19" s="148"/>
      <c r="F19" s="148"/>
      <c r="G19" s="148"/>
      <c r="H19" s="148"/>
      <c r="I19" s="148"/>
      <c r="J19" s="137"/>
    </row>
    <row r="20" spans="1:10" x14ac:dyDescent="0.2">
      <c r="A20" s="1">
        <v>1</v>
      </c>
      <c r="B20" s="1"/>
      <c r="C20" s="1"/>
      <c r="D20" s="59"/>
      <c r="E20" s="1"/>
      <c r="F20" s="1"/>
      <c r="G20" s="1"/>
      <c r="H20" s="60"/>
      <c r="I20" s="58">
        <f>IF(H20&gt;0,H20*E14,)</f>
        <v>0</v>
      </c>
      <c r="J20" s="1"/>
    </row>
    <row r="21" spans="1:10" x14ac:dyDescent="0.2">
      <c r="A21" s="1">
        <v>2</v>
      </c>
      <c r="B21" s="1"/>
      <c r="C21" s="1"/>
      <c r="D21" s="59"/>
      <c r="E21" s="1"/>
      <c r="F21" s="1"/>
      <c r="G21" s="1"/>
      <c r="H21" s="60"/>
      <c r="I21" s="58">
        <f>IF(H21&gt;0,H21*E14,)</f>
        <v>0</v>
      </c>
      <c r="J21" s="1"/>
    </row>
    <row r="22" spans="1:10" x14ac:dyDescent="0.2">
      <c r="A22" s="1">
        <v>3</v>
      </c>
      <c r="B22" s="1"/>
      <c r="C22" s="1"/>
      <c r="D22" s="59"/>
      <c r="E22" s="1"/>
      <c r="F22" s="1"/>
      <c r="G22" s="1"/>
      <c r="H22" s="60"/>
      <c r="I22" s="58">
        <f>IF(H22&gt;0,H22*E14,)</f>
        <v>0</v>
      </c>
      <c r="J22" s="1"/>
    </row>
    <row r="23" spans="1:10" x14ac:dyDescent="0.2">
      <c r="A23" s="1">
        <v>4</v>
      </c>
      <c r="B23" s="1"/>
      <c r="C23" s="1"/>
      <c r="D23" s="59"/>
      <c r="E23" s="1"/>
      <c r="F23" s="1"/>
      <c r="G23" s="1"/>
      <c r="H23" s="60"/>
      <c r="I23" s="58">
        <f>IF(H23&gt;0,H23*E14,)</f>
        <v>0</v>
      </c>
      <c r="J23" s="1"/>
    </row>
    <row r="24" spans="1:10" x14ac:dyDescent="0.2">
      <c r="A24" s="1">
        <v>5</v>
      </c>
      <c r="B24" s="1"/>
      <c r="C24" s="1"/>
      <c r="D24" s="59"/>
      <c r="E24" s="1"/>
      <c r="F24" s="1"/>
      <c r="G24" s="1"/>
      <c r="H24" s="60"/>
      <c r="I24" s="58">
        <f>IF(H24&gt;0,H24*E14,)</f>
        <v>0</v>
      </c>
      <c r="J24" s="1"/>
    </row>
    <row r="25" spans="1:10" x14ac:dyDescent="0.2">
      <c r="A25" s="1"/>
      <c r="B25" s="1"/>
      <c r="C25" s="1"/>
      <c r="D25" s="59"/>
      <c r="E25" s="1"/>
      <c r="F25" s="1"/>
      <c r="G25" s="1"/>
      <c r="H25" s="60"/>
      <c r="I25" s="58">
        <f>IF(H25&gt;0,H25*E14,)</f>
        <v>0</v>
      </c>
      <c r="J25" s="1"/>
    </row>
    <row r="26" spans="1:10" x14ac:dyDescent="0.2">
      <c r="A26" s="1"/>
      <c r="B26" s="1"/>
      <c r="C26" s="1"/>
      <c r="D26" s="59"/>
      <c r="E26" s="1"/>
      <c r="F26" s="1"/>
      <c r="G26" s="1"/>
      <c r="H26" s="60"/>
      <c r="I26" s="58">
        <f>IF(H26&gt;0,H26*E14,)</f>
        <v>0</v>
      </c>
      <c r="J26" s="1"/>
    </row>
    <row r="27" spans="1:10" x14ac:dyDescent="0.2">
      <c r="A27" s="1"/>
      <c r="B27" s="1"/>
      <c r="C27" s="1"/>
      <c r="D27" s="59"/>
      <c r="E27" s="1"/>
      <c r="F27" s="1"/>
      <c r="G27" s="1"/>
      <c r="H27" s="60"/>
      <c r="I27" s="58">
        <f>IF(H27&gt;0,H27*E14,)</f>
        <v>0</v>
      </c>
      <c r="J27" s="1"/>
    </row>
    <row r="28" spans="1:10" x14ac:dyDescent="0.2">
      <c r="A28" s="1"/>
      <c r="B28" s="1"/>
      <c r="C28" s="1"/>
      <c r="D28" s="59"/>
      <c r="E28" s="1"/>
      <c r="F28" s="1"/>
      <c r="G28" s="1"/>
      <c r="H28" s="60"/>
      <c r="I28" s="58">
        <f>IF(H28&gt;0,H28*E14,)</f>
        <v>0</v>
      </c>
      <c r="J28" s="1"/>
    </row>
    <row r="29" spans="1:10" x14ac:dyDescent="0.2">
      <c r="A29" s="1"/>
      <c r="B29" s="1"/>
      <c r="C29" s="1"/>
      <c r="D29" s="59"/>
      <c r="E29" s="1"/>
      <c r="F29" s="1"/>
      <c r="G29" s="1"/>
      <c r="H29" s="60"/>
      <c r="I29" s="58">
        <f>IF(H29&gt;0,H29*E14,)</f>
        <v>0</v>
      </c>
      <c r="J29" s="1"/>
    </row>
    <row r="30" spans="1:10" ht="20.25" customHeight="1" x14ac:dyDescent="0.2">
      <c r="A30" s="138"/>
      <c r="B30" s="139"/>
      <c r="C30" s="139"/>
      <c r="D30" s="140"/>
      <c r="E30" s="139"/>
      <c r="F30" s="139"/>
      <c r="G30" s="141" t="s">
        <v>109</v>
      </c>
      <c r="H30" s="143">
        <f>SUM(H20:H29)</f>
        <v>0</v>
      </c>
      <c r="I30" s="142">
        <f>SUM(I20:I29)</f>
        <v>0</v>
      </c>
      <c r="J30" s="143"/>
    </row>
    <row r="31" spans="1:10" x14ac:dyDescent="0.2">
      <c r="A31" s="147">
        <v>2025</v>
      </c>
      <c r="B31" s="144"/>
      <c r="C31" s="144"/>
      <c r="D31" s="144"/>
      <c r="E31" s="144"/>
      <c r="F31" s="144"/>
      <c r="G31" s="144"/>
      <c r="H31" s="144"/>
      <c r="I31" s="144"/>
      <c r="J31" s="145"/>
    </row>
    <row r="32" spans="1:10" x14ac:dyDescent="0.2">
      <c r="A32" s="1"/>
      <c r="B32" s="1"/>
      <c r="C32" s="1"/>
      <c r="D32" s="59"/>
      <c r="E32" s="1"/>
      <c r="F32" s="1"/>
      <c r="G32" s="1"/>
      <c r="H32" s="60"/>
      <c r="I32" s="58">
        <f>IF(H32&gt;0,H32*E14,)</f>
        <v>0</v>
      </c>
      <c r="J32" s="1"/>
    </row>
    <row r="33" spans="1:10" x14ac:dyDescent="0.2">
      <c r="A33" s="1"/>
      <c r="B33" s="1"/>
      <c r="C33" s="1"/>
      <c r="D33" s="59"/>
      <c r="E33" s="1"/>
      <c r="F33" s="1"/>
      <c r="G33" s="1"/>
      <c r="H33" s="60"/>
      <c r="I33" s="58">
        <f>IF(H33&gt;0,H33*E14,)</f>
        <v>0</v>
      </c>
      <c r="J33" s="1"/>
    </row>
    <row r="34" spans="1:10" x14ac:dyDescent="0.2">
      <c r="A34" s="1"/>
      <c r="B34" s="1"/>
      <c r="C34" s="1"/>
      <c r="D34" s="59"/>
      <c r="E34" s="1"/>
      <c r="F34" s="1"/>
      <c r="G34" s="1"/>
      <c r="H34" s="60"/>
      <c r="I34" s="58">
        <f>IF(H34&gt;0,H34*E14,)</f>
        <v>0</v>
      </c>
      <c r="J34" s="1"/>
    </row>
    <row r="35" spans="1:10" x14ac:dyDescent="0.2">
      <c r="A35" s="1"/>
      <c r="B35" s="1"/>
      <c r="C35" s="1"/>
      <c r="D35" s="59"/>
      <c r="E35" s="1"/>
      <c r="F35" s="1"/>
      <c r="G35" s="1"/>
      <c r="H35" s="60"/>
      <c r="I35" s="58">
        <f>IF(H35&gt;0,H35*E14,)</f>
        <v>0</v>
      </c>
      <c r="J35" s="1"/>
    </row>
    <row r="36" spans="1:10" x14ac:dyDescent="0.2">
      <c r="A36" s="1"/>
      <c r="B36" s="1"/>
      <c r="C36" s="1"/>
      <c r="D36" s="59"/>
      <c r="E36" s="1"/>
      <c r="F36" s="1"/>
      <c r="G36" s="1"/>
      <c r="H36" s="60"/>
      <c r="I36" s="58">
        <f>IF(H36&gt;0,H36*E14,)</f>
        <v>0</v>
      </c>
      <c r="J36" s="1"/>
    </row>
    <row r="37" spans="1:10" x14ac:dyDescent="0.2">
      <c r="A37" s="1"/>
      <c r="B37" s="1"/>
      <c r="C37" s="1"/>
      <c r="D37" s="59"/>
      <c r="E37" s="1"/>
      <c r="F37" s="1"/>
      <c r="G37" s="1"/>
      <c r="H37" s="60"/>
      <c r="I37" s="58">
        <f>IF(H37&gt;0,H37*E14,)</f>
        <v>0</v>
      </c>
      <c r="J37" s="1"/>
    </row>
    <row r="38" spans="1:10" x14ac:dyDescent="0.2">
      <c r="A38" s="1"/>
      <c r="B38" s="1"/>
      <c r="C38" s="1"/>
      <c r="D38" s="59"/>
      <c r="E38" s="1"/>
      <c r="F38" s="1"/>
      <c r="G38" s="1"/>
      <c r="H38" s="60"/>
      <c r="I38" s="58">
        <f>IF(H38&gt;0,H38*E14,)</f>
        <v>0</v>
      </c>
      <c r="J38" s="1"/>
    </row>
    <row r="39" spans="1:10" x14ac:dyDescent="0.2">
      <c r="A39" s="1"/>
      <c r="B39" s="1"/>
      <c r="C39" s="1"/>
      <c r="D39" s="59"/>
      <c r="E39" s="1"/>
      <c r="F39" s="1"/>
      <c r="G39" s="1"/>
      <c r="H39" s="60"/>
      <c r="I39" s="58">
        <f>IF(H39&gt;0,H39*E14,)</f>
        <v>0</v>
      </c>
      <c r="J39" s="1"/>
    </row>
    <row r="40" spans="1:10" x14ac:dyDescent="0.2">
      <c r="A40" s="1"/>
      <c r="B40" s="1"/>
      <c r="C40" s="1"/>
      <c r="D40" s="59"/>
      <c r="E40" s="1"/>
      <c r="F40" s="1"/>
      <c r="G40" s="1"/>
      <c r="H40" s="60"/>
      <c r="I40" s="58">
        <f>IF(H40&gt;0,H40*E14,)</f>
        <v>0</v>
      </c>
      <c r="J40" s="1"/>
    </row>
    <row r="41" spans="1:10" x14ac:dyDescent="0.2">
      <c r="A41" s="1"/>
      <c r="B41" s="1"/>
      <c r="C41" s="1"/>
      <c r="D41" s="59"/>
      <c r="E41" s="1"/>
      <c r="F41" s="1"/>
      <c r="G41" s="1"/>
      <c r="H41" s="60"/>
      <c r="I41" s="58">
        <f>IF(H41&gt;0,H41*E14,)</f>
        <v>0</v>
      </c>
      <c r="J41" s="1"/>
    </row>
    <row r="42" spans="1:10" ht="18.75" customHeight="1" x14ac:dyDescent="0.2">
      <c r="A42" s="138"/>
      <c r="B42" s="139"/>
      <c r="C42" s="139"/>
      <c r="D42" s="140"/>
      <c r="E42" s="139"/>
      <c r="F42" s="139"/>
      <c r="G42" s="141" t="s">
        <v>110</v>
      </c>
      <c r="H42" s="146">
        <f>SUM(H32:H41)</f>
        <v>0</v>
      </c>
      <c r="I42" s="142">
        <f>SUM(I32:I41)</f>
        <v>0</v>
      </c>
      <c r="J42" s="75"/>
    </row>
    <row r="43" spans="1:10" x14ac:dyDescent="0.2">
      <c r="A43" s="72"/>
      <c r="B43" s="72"/>
      <c r="C43" s="73"/>
      <c r="D43" s="72"/>
      <c r="E43" s="72"/>
      <c r="F43" s="72"/>
      <c r="G43" s="72"/>
      <c r="H43" s="74"/>
      <c r="I43" s="149"/>
    </row>
    <row r="44" spans="1:10" ht="15.75" thickBot="1" x14ac:dyDescent="0.25">
      <c r="F44" s="2" t="s">
        <v>111</v>
      </c>
      <c r="G44" s="96">
        <f>SUM(G20:G43)</f>
        <v>0</v>
      </c>
      <c r="H44" s="95">
        <f>SUM(I42, I30)</f>
        <v>0</v>
      </c>
      <c r="I44" s="198"/>
    </row>
    <row r="45" spans="1:10" ht="13.5" thickTop="1" x14ac:dyDescent="0.2"/>
    <row r="46" spans="1:10" ht="26.25" customHeight="1" x14ac:dyDescent="0.2">
      <c r="A46" s="324" t="s">
        <v>112</v>
      </c>
      <c r="B46" s="324"/>
      <c r="C46" s="324"/>
      <c r="D46" s="324"/>
      <c r="E46" s="324"/>
      <c r="F46" s="324"/>
      <c r="G46" s="324"/>
      <c r="H46" s="324"/>
      <c r="I46" s="324"/>
    </row>
    <row r="47" spans="1:10" x14ac:dyDescent="0.2">
      <c r="H47" s="94"/>
    </row>
  </sheetData>
  <mergeCells count="5">
    <mergeCell ref="A46:I46"/>
    <mergeCell ref="A17:A18"/>
    <mergeCell ref="B17:B18"/>
    <mergeCell ref="D17:D18"/>
    <mergeCell ref="C17:C18"/>
  </mergeCells>
  <pageMargins left="0.74803149606299213" right="0.74803149606299213" top="0.78740157480314965" bottom="0.74803149606299213" header="0.51181102362204722" footer="0.51181102362204722"/>
  <pageSetup paperSize="9" scale="83" firstPageNumber="0" fitToHeight="0" orientation="landscape" r:id="rId1"/>
  <headerFooter alignWithMargins="0">
    <oddFooter>&amp;C&amp;8Seite &amp;P von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024864A8DAC974AB20CB2D932C200A8" ma:contentTypeVersion="13" ma:contentTypeDescription="Ein neues Dokument erstellen." ma:contentTypeScope="" ma:versionID="a2bf13c21686b49f85f2636c78929fae">
  <xsd:schema xmlns:xsd="http://www.w3.org/2001/XMLSchema" xmlns:xs="http://www.w3.org/2001/XMLSchema" xmlns:p="http://schemas.microsoft.com/office/2006/metadata/properties" xmlns:ns2="bed6a66c-d781-4055-86ba-b676292b2d66" xmlns:ns3="b2f3393b-04a6-43e4-a1b1-0d036a23f8c8" targetNamespace="http://schemas.microsoft.com/office/2006/metadata/properties" ma:root="true" ma:fieldsID="1e34c623560f17baa3d94dcae94fb44c" ns2:_="" ns3:_="">
    <xsd:import namespace="bed6a66c-d781-4055-86ba-b676292b2d66"/>
    <xsd:import namespace="b2f3393b-04a6-43e4-a1b1-0d036a23f8c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d6a66c-d781-4055-86ba-b676292b2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f3393b-04a6-43e4-a1b1-0d036a23f8c8"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B9569-0E98-44B9-ADA5-CEDA7B58FD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CE98F92-386F-4479-9C2C-C9DF4783C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d6a66c-d781-4055-86ba-b676292b2d66"/>
    <ds:schemaRef ds:uri="b2f3393b-04a6-43e4-a1b1-0d036a23f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8802C7-B777-4E0F-A97C-843A7D7264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Erläuterungen Belegliste</vt:lpstr>
      <vt:lpstr>Gesamt</vt:lpstr>
      <vt:lpstr>Jahr 1</vt:lpstr>
      <vt:lpstr>Jahr 2</vt:lpstr>
      <vt:lpstr>Jahr 3</vt:lpstr>
      <vt:lpstr>Belegliste Ausgaben</vt:lpstr>
      <vt:lpstr>'Belegliste Ausgaben'!Druckbereich</vt:lpstr>
      <vt:lpstr>Gesamt!Druckbereich</vt:lpstr>
      <vt:lpstr>'Jahr 1'!Druckbereich</vt:lpstr>
      <vt:lpstr>'Jahr 2'!Druckbereich</vt:lpstr>
      <vt:lpstr>'Jahr 3'!Druckbereich</vt:lpstr>
      <vt:lpstr>'Belegliste Ausgaben'!Drucktitel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 und finanzierungsplan lez</dc:title>
  <dc:subject/>
  <dc:creator>R4</dc:creator>
  <cp:keywords/>
  <dc:description/>
  <cp:lastModifiedBy>Florian Sievert</cp:lastModifiedBy>
  <cp:revision/>
  <dcterms:created xsi:type="dcterms:W3CDTF">2010-04-29T16:33:42Z</dcterms:created>
  <dcterms:modified xsi:type="dcterms:W3CDTF">2023-09-13T09:20:17Z</dcterms:modified>
  <cp:category/>
  <cp:contentStatus/>
</cp:coreProperties>
</file>